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AS\Desktop\RP 14\"/>
    </mc:Choice>
  </mc:AlternateContent>
  <xr:revisionPtr revIDLastSave="0" documentId="13_ncr:1_{7685C447-8D57-4D9E-A00C-CE6A22DB8A0F}" xr6:coauthVersionLast="45" xr6:coauthVersionMax="45" xr10:uidLastSave="{00000000-0000-0000-0000-000000000000}"/>
  <bookViews>
    <workbookView xWindow="-60" yWindow="-60" windowWidth="20580" windowHeight="10980" xr2:uid="{00000000-000D-0000-FFFF-FFFF00000000}"/>
  </bookViews>
  <sheets>
    <sheet name="Plan2" sheetId="2" r:id="rId1"/>
    <sheet name="Planilha1" sheetId="4" r:id="rId2"/>
    <sheet name="Plan3" sheetId="3" r:id="rId3"/>
  </sheets>
  <definedNames>
    <definedName name="_xlnm.Print_Area" localSheetId="0">Plan2!$C$1:$H$104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45" i="2" l="1"/>
  <c r="I38" i="4" l="1"/>
  <c r="D37" i="4" l="1"/>
  <c r="J32" i="4"/>
  <c r="G29" i="4"/>
  <c r="D25" i="4"/>
  <c r="I31" i="4"/>
  <c r="F26" i="4"/>
  <c r="C30" i="4"/>
  <c r="H44" i="2" l="1"/>
  <c r="H47" i="2" s="1"/>
</calcChain>
</file>

<file path=xl/sharedStrings.xml><?xml version="1.0" encoding="utf-8"?>
<sst xmlns="http://schemas.openxmlformats.org/spreadsheetml/2006/main" count="100" uniqueCount="84">
  <si>
    <t>Autorização de Funcionamento, Portaria do Delegado de Ensino de 24/09/97, conferida pelo Decreto nº. 7.510/76, alterado pelo Decreto nº. 39.902/95 e</t>
  </si>
  <si>
    <t>Fundada em 05/08/1. 983</t>
  </si>
  <si>
    <t>ASSOCIAÇÃO DE PAIS E AMIGOS DOS EXCEPCIONAIS DE CAPÃO BONITO</t>
  </si>
  <si>
    <t>Registrada na Federação das APAES sob n.º 642- CNPJ 50.784.495/0001-65, Reconhecida como Utilidade Pública Municipal Lei n.º 1.077 de 30/09/87,</t>
  </si>
  <si>
    <t>Utilidade Pública Federal Decreto n.º 99.489 de 30/08/90, Registrada no CNAS sob n.º 23.002.006.759/88.32, Utilidade Pública Estadual n.º 6.298 de 10/07/90</t>
  </si>
  <si>
    <t>ESCOLA DE EDUCAÇÃO ESPECIAL “APAE DE CAPÃO BONITO”</t>
  </si>
  <si>
    <t>Resolução SE nº. 3/95 e nº. 76/95, com fundamento na Deliberação CEE nº. 26/86, alterada pela Deliberação CEE nº. 11/87 e</t>
  </si>
  <si>
    <t>Deliberação CEE nº. 33/72, Proc. Nº. 395/1505/97, public. No DOE em 25/09/97</t>
  </si>
  <si>
    <t>Presidente</t>
  </si>
  <si>
    <t>TOTAL</t>
  </si>
  <si>
    <t>DATA</t>
  </si>
  <si>
    <r>
      <t xml:space="preserve">     </t>
    </r>
    <r>
      <rPr>
        <sz val="11"/>
        <color theme="1"/>
        <rFont val="Times New Roman"/>
        <family val="1"/>
      </rPr>
      <t>Declaramos, na qualidade de responsáveis pela Apae Associação de Pais e Amigos dos Excepcionais de Capão Bonito, sob as penas da Lei, que a documentação acima relacionada comprova a exata aplicação dos recursos recebidos para os fins indicados.</t>
    </r>
  </si>
  <si>
    <t>DOCUMENTO</t>
  </si>
  <si>
    <t>VIGÊNCIA</t>
  </si>
  <si>
    <t>VALOR - R$</t>
  </si>
  <si>
    <t>Aditamento nº</t>
  </si>
  <si>
    <t>DEMONSTRATIVO DOS RECURSOS DISPONÍVEIS NO EXERCÍCIO</t>
  </si>
  <si>
    <t>DATA PREVISTA PARA O REPASSE (2)</t>
  </si>
  <si>
    <t>VALORES PREVISTOS (R$)</t>
  </si>
  <si>
    <t>NÚMERO DO DOCUMENTO DE CRÉDITO</t>
  </si>
  <si>
    <t>VALORES REPASSADOS (R$)</t>
  </si>
  <si>
    <t>(A) SALDO DO EXERCÍCO ANTERIOR</t>
  </si>
  <si>
    <t>(B) REPASSES PÚBLICOS NO EXERCÍCIO</t>
  </si>
  <si>
    <t>(C) RECEITAS COM APLICAÇÕES FINANCEIRAS DOS REPASSES PÚBLICOS</t>
  </si>
  <si>
    <t>(D) OUTRAS RECEITAS DECORRENTES DA EXECUÇÃO DO AJUSTE (3)</t>
  </si>
  <si>
    <t>(E) TOTAL DE RECURSOS PÚBLICOS (A + B+ C + D)</t>
  </si>
  <si>
    <t>(F) RECURSOS PRÓPRIOS DA ENTIDADE PARCEIRA</t>
  </si>
  <si>
    <t>(G) TOTAL DE RECURSOS DISPONÍVEIS NO EXERCÍCIO (E + F)</t>
  </si>
  <si>
    <t>(1) Verba: Federal, Estadual ou Municipal, devendo ser elaborado um anexo para cada fonte de recurso.</t>
  </si>
  <si>
    <t>(2) Incluir valores previstos no exercício anterior e repassados neste exercício.</t>
  </si>
  <si>
    <t>(3) Receitas com estacionamento, aluguéis, entre outras.</t>
  </si>
  <si>
    <t>DEMONSTRATIVO DAS DESPESAS INCORRIDAS NO EXERCÍCIO</t>
  </si>
  <si>
    <t>ORIGEM DOS RECURSOS (4):</t>
  </si>
  <si>
    <t>CATEGORIA OU FINALIDADE DA DESPESA (8)</t>
  </si>
  <si>
    <t>DESPESAS CONTABILIZADAS NESTE EXERCÍCIO (R$)</t>
  </si>
  <si>
    <t>DESPESAS CONTABILIZADAS NESTE EXERCÍCIO A PAGAR EM EXERCÍCIOS SEGUINTES (R$)</t>
  </si>
  <si>
    <t>Recursos humanos (5)</t>
  </si>
  <si>
    <t>Recursos humanos (6)</t>
  </si>
  <si>
    <t>Medicamentos</t>
  </si>
  <si>
    <t>Material médico e hospitalar (*)</t>
  </si>
  <si>
    <t>Gêneros alimentícios</t>
  </si>
  <si>
    <t>Outros materiais de consumo</t>
  </si>
  <si>
    <t>Serviços médicos (*)</t>
  </si>
  <si>
    <t>Outros serviços de terceiros</t>
  </si>
  <si>
    <t>Locação de imóveis</t>
  </si>
  <si>
    <t>Locações diversas</t>
  </si>
  <si>
    <t>Utilidades públicas (7)</t>
  </si>
  <si>
    <t>Combustível</t>
  </si>
  <si>
    <t>Bens e materiais permanentes</t>
  </si>
  <si>
    <t>Obras</t>
  </si>
  <si>
    <t>Despesas financeiras e bancárias</t>
  </si>
  <si>
    <t>Outras despesas</t>
  </si>
  <si>
    <t>(4) Verba: Federal, Estadual, Municipal e Recursos Próprios, devendo ser elaborado um anexo para cada fonte de recurso.</t>
  </si>
  <si>
    <t>(5) Salários, encargos e benefícios.</t>
  </si>
  <si>
    <t>(6) Autônomos e pessoa jurídica.</t>
  </si>
  <si>
    <t>(7) Energia elétrica, água e esgoto, gás, telefone e internet.</t>
  </si>
  <si>
    <t>(8) No rol exemplificativo incluir também as aquisições e os compromissos assumidos que não são classificados contabilmente como DESPESAS, como, por exemplo, aquisição de bens permanentes.</t>
  </si>
  <si>
    <t>(9) Quando a diferença entre a Coluna DESPESAS CONTABILIZADAS NESTE EXERCÍCIO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</si>
  <si>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(*) Apenas para entidades da área da Saúde.</t>
  </si>
  <si>
    <t>DEMONSTRATIVO DO SALDO FINANCEIRO DO EXERCÍCIO</t>
  </si>
  <si>
    <t xml:space="preserve">(G) TOTAL DE RECURSOS DISPONÍVEL NO EXERCÍCIO </t>
  </si>
  <si>
    <t>(J) DESPESAS PAGAS NO EXERCÍCIO (H+I)</t>
  </si>
  <si>
    <t>(K) RECURSO PÚBLICO NÃO APLICADO [E – (J – F)]</t>
  </si>
  <si>
    <t xml:space="preserve">(L) VALOR DEVOLVIDO AO ÓRGÃO PÚBLICO </t>
  </si>
  <si>
    <t>(M) VALOR AUTORIZADO PARA APLICAÇÃO NO EXERCÍCIO SEGUINTE (K – L)</t>
  </si>
  <si>
    <t>DESPESAS CONTABILIZADAS EM EXERCÍCIOS ANTERIORES E PAGAS NESTE EXERCÍCIO (R$) (H)</t>
  </si>
  <si>
    <t>DESPESAS CONTABILIZADAS NESTE EXERCÍCIO E PAGAS NESTE EXERCÍCIO (R$) (I)</t>
  </si>
  <si>
    <t xml:space="preserve">TOTAL DE DESPESAS PAGAS NESTE EXERCÍCIO (R$) (J= H + I) </t>
  </si>
  <si>
    <t>DEMONSTRATIVO INTEGRAL DAS RECEITAS E DESPESAS - TERMO DE COLABORAÇÃO/FOMENTO</t>
  </si>
  <si>
    <t>ÓRGÃO PÚBLICO: PREFEITURA MUNICIPAL DE CAPÃO BONITO</t>
  </si>
  <si>
    <t>ORGANIZAÇÃO DA SOCIEDADE CIVIL: APAE ASSOCIAÇÃO DE PAIS E AMIGOS DOS EXCP. DECAPÃO BONITO</t>
  </si>
  <si>
    <t>CNPJ: 50.784.495/0001-65</t>
  </si>
  <si>
    <t>ENDEREÇO E CEP: AV. MASSAICHI KAKIHARA, 1711- VILA SÃO PAULO - CAPÃO BONITO - CEP. 18.302.285</t>
  </si>
  <si>
    <t>RESPONSÁVEL(IS) PELA OSC: DÉCIO GOMES DE MACEDO</t>
  </si>
  <si>
    <t>CPF:  026.880.468-02</t>
  </si>
  <si>
    <t xml:space="preserve"> </t>
  </si>
  <si>
    <t>O(s) signatário(s), na qualidade de representante(s) da Apae Associação de Pais e Amigos dos Excepcionais de Capão Bonito vem indicar, na forma abaixo detalhada, as despesas incorridas e pagas no exercício/2018 bem como as despesas a pagar no exercício seguinte.</t>
  </si>
  <si>
    <t>REFERENCIA</t>
  </si>
  <si>
    <t>Aldo Hilarino da Silva</t>
  </si>
  <si>
    <t>ORIGEM DOS RECURSOS (1): MUNICIPAL</t>
  </si>
  <si>
    <t>EXERCÍCIO:2019</t>
  </si>
  <si>
    <t>OBJETO DA PARCERIA: TERMO DE COLABORAÇÃO Nº 003/2019</t>
  </si>
  <si>
    <t>Termo de Colaboração/Fomento  nº 003/2019</t>
  </si>
  <si>
    <t xml:space="preserve">     Capão Bonito,   01 de abril de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</si>
</sst>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[$-416]d\-mmm;@"/>
    <numFmt numFmtId="165" formatCode="#\ ?/4"/>
  </numFmts>
  <fonts count="17" x14ac:knownFonts="1">
    <font>
      <sz val="11"/>
      <color theme="1"/>
      <name val="Calibri"/>
      <family val="2"/>
      <scheme val="minor"/>
    </font>
    <font>
      <sz val="6.8"/>
      <color theme="1"/>
      <name val="Calibri"/>
      <family val="2"/>
      <scheme val="minor"/>
    </font>
    <font>
      <b/>
      <shadow/>
      <sz val="6.8"/>
      <color theme="1"/>
      <name val="Times New Roman"/>
      <family val="1"/>
    </font>
    <font>
      <sz val="6.8"/>
      <color theme="1"/>
      <name val="Times New Roman"/>
      <family val="1"/>
    </font>
    <font>
      <b/>
      <u/>
      <sz val="6.8"/>
      <color theme="1"/>
      <name val="Times New Roman"/>
      <family val="1"/>
    </font>
    <font>
      <b/>
      <i/>
      <u/>
      <sz val="6.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Calibri"/>
      <family val="2"/>
    </font>
    <font>
      <sz val="6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59">
    <xf numFmtId="0" fontId="0" fillId="0" borderId="0" xfId="0"/>
    <xf numFmtId="0" fontId="6" fillId="0" borderId="1" xfId="0" applyFont="1" applyBorder="1"/>
    <xf numFmtId="0" fontId="0" fillId="0" borderId="1" xfId="0" applyBorder="1"/>
    <xf numFmtId="0" fontId="6" fillId="0" borderId="0" xfId="0" applyFont="1" applyBorder="1"/>
    <xf numFmtId="0" fontId="6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Border="1"/>
    <xf numFmtId="0" fontId="12" fillId="0" borderId="2" xfId="0" applyFont="1" applyBorder="1" applyAlignment="1">
      <alignment horizontal="justify" vertical="center" wrapText="1"/>
    </xf>
    <xf numFmtId="0" fontId="1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Border="1" applyAlignment="1"/>
    <xf numFmtId="0" fontId="6" fillId="0" borderId="0" xfId="0" applyFont="1" applyBorder="1" applyAlignment="1">
      <alignment horizontal="justify"/>
    </xf>
    <xf numFmtId="0" fontId="6" fillId="0" borderId="0" xfId="0" applyFont="1" applyBorder="1" applyAlignment="1">
      <alignment vertical="center"/>
    </xf>
    <xf numFmtId="0" fontId="11" fillId="0" borderId="1" xfId="0" applyFont="1" applyBorder="1" applyAlignment="1">
      <alignment horizontal="justify" vertical="center" wrapText="1"/>
    </xf>
    <xf numFmtId="14" fontId="11" fillId="0" borderId="1" xfId="0" applyNumberFormat="1" applyFont="1" applyBorder="1" applyAlignment="1">
      <alignment horizontal="justify" vertical="center" wrapText="1"/>
    </xf>
    <xf numFmtId="44" fontId="11" fillId="0" borderId="1" xfId="1" applyFont="1" applyBorder="1" applyAlignment="1">
      <alignment horizontal="right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44" fontId="10" fillId="0" borderId="1" xfId="1" applyFont="1" applyBorder="1" applyAlignment="1">
      <alignment horizontal="right" vertical="center" wrapText="1"/>
    </xf>
    <xf numFmtId="44" fontId="11" fillId="0" borderId="1" xfId="1" applyFont="1" applyBorder="1" applyAlignment="1">
      <alignment horizontal="center" vertical="center" wrapText="1"/>
    </xf>
    <xf numFmtId="44" fontId="11" fillId="0" borderId="1" xfId="0" applyNumberFormat="1" applyFont="1" applyBorder="1" applyAlignment="1">
      <alignment horizontal="right" vertical="center" wrapText="1"/>
    </xf>
    <xf numFmtId="44" fontId="16" fillId="0" borderId="1" xfId="0" applyNumberFormat="1" applyFont="1" applyBorder="1" applyAlignment="1">
      <alignment horizontal="right" vertical="center" wrapText="1"/>
    </xf>
    <xf numFmtId="44" fontId="0" fillId="0" borderId="1" xfId="1" applyFont="1" applyBorder="1"/>
    <xf numFmtId="44" fontId="0" fillId="0" borderId="1" xfId="1" applyFont="1" applyBorder="1" applyAlignment="1">
      <alignment vertical="center" wrapText="1"/>
    </xf>
    <xf numFmtId="44" fontId="6" fillId="0" borderId="1" xfId="1" applyFont="1" applyBorder="1"/>
    <xf numFmtId="0" fontId="11" fillId="0" borderId="1" xfId="0" applyFont="1" applyBorder="1" applyAlignment="1">
      <alignment horizontal="right" vertical="center" wrapText="1"/>
    </xf>
    <xf numFmtId="44" fontId="0" fillId="0" borderId="2" xfId="0" applyNumberFormat="1" applyBorder="1"/>
    <xf numFmtId="44" fontId="0" fillId="0" borderId="1" xfId="1" applyFont="1" applyBorder="1"/>
    <xf numFmtId="164" fontId="11" fillId="0" borderId="1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12" fontId="11" fillId="0" borderId="1" xfId="0" applyNumberFormat="1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44" fontId="0" fillId="0" borderId="1" xfId="1" applyFont="1" applyBorder="1"/>
    <xf numFmtId="0" fontId="11" fillId="0" borderId="0" xfId="0" applyFont="1" applyBorder="1" applyAlignment="1">
      <alignment horizontal="justify" vertical="center"/>
    </xf>
    <xf numFmtId="0" fontId="14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justify" vertical="center"/>
    </xf>
    <xf numFmtId="0" fontId="10" fillId="0" borderId="1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justify" vertical="center" wrapText="1"/>
    </xf>
    <xf numFmtId="0" fontId="0" fillId="3" borderId="1" xfId="0" applyFill="1" applyBorder="1" applyAlignment="1">
      <alignment horizontal="center"/>
    </xf>
    <xf numFmtId="3" fontId="11" fillId="0" borderId="1" xfId="0" applyNumberFormat="1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/>
    </xf>
    <xf numFmtId="0" fontId="8" fillId="0" borderId="1" xfId="0" applyFont="1" applyBorder="1" applyAlignment="1">
      <alignment horizontal="left"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123825</xdr:colOff>
      <xdr:row>0</xdr:row>
      <xdr:rowOff>57150</xdr:rowOff>
    </xdr:from>
    <xdr:to>
      <xdr:col>2</xdr:col>
      <xdr:colOff>1076325</xdr:colOff>
      <xdr:row>7</xdr:row>
      <xdr:rowOff>180975</xdr:rowOff>
    </xdr:to>
    <xdr:pic>
      <xdr:nvPicPr>
        <xdr:cNvPr id="2" name="Imagem 1" descr="C:\Users\Financas\Desktop\Logo_Peq_Col_Vert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14644" t="11250" r="16819" b="11875"/>
        <a:stretch>
          <a:fillRect/>
        </a:stretch>
      </xdr:blipFill>
      <xdr:spPr bwMode="auto">
        <a:xfrm>
          <a:off x="171450" y="57150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1104900</xdr:colOff>
      <xdr:row>97</xdr:row>
      <xdr:rowOff>114300</xdr:rowOff>
    </xdr:from>
    <xdr:to>
      <xdr:col>4</xdr:col>
      <xdr:colOff>1258570</xdr:colOff>
      <xdr:row>99</xdr:row>
      <xdr:rowOff>184150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945B4DD-45CE-4FCD-B414-98A23A6883E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20593050"/>
          <a:ext cx="2725420" cy="4508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5"/>
  <sheetViews>
    <sheetView tabSelected="1" view="pageBreakPreview" topLeftCell="C95" zoomScale="85" zoomScaleNormal="85" zoomScaleSheetLayoutView="85" workbookViewId="0">
      <selection activeCell="M104" sqref="M104"/>
    </sheetView>
  </sheetViews>
  <sheetFormatPr defaultRowHeight="15" x14ac:dyDescent="0.25"/>
  <cols>
    <col min="1" max="2" width="2.42578125" hidden="1" customWidth="1"/>
    <col min="3" max="3" width="19.85546875" customWidth="1"/>
    <col min="4" max="4" width="18.7109375" customWidth="1"/>
    <col min="5" max="5" width="27.42578125" bestFit="1" customWidth="1"/>
    <col min="6" max="6" width="22.85546875" bestFit="1" customWidth="1"/>
    <col min="7" max="7" width="18.7109375" bestFit="1" customWidth="1"/>
    <col min="8" max="8" width="23.7109375" bestFit="1" customWidth="1"/>
  </cols>
  <sheetData>
    <row r="1" spans="1:8" x14ac:dyDescent="0.25">
      <c r="A1" s="10"/>
      <c r="B1" s="10"/>
      <c r="C1" s="10"/>
      <c r="D1" s="55" t="s">
        <v>2</v>
      </c>
      <c r="E1" s="55"/>
      <c r="F1" s="55"/>
      <c r="G1" s="55"/>
      <c r="H1" s="55"/>
    </row>
    <row r="2" spans="1:8" x14ac:dyDescent="0.25">
      <c r="A2" s="10"/>
      <c r="B2" s="10"/>
      <c r="C2" s="10"/>
      <c r="D2" s="53" t="s">
        <v>3</v>
      </c>
      <c r="E2" s="53"/>
      <c r="F2" s="53"/>
      <c r="G2" s="53"/>
      <c r="H2" s="53"/>
    </row>
    <row r="3" spans="1:8" ht="12.75" customHeight="1" x14ac:dyDescent="0.25">
      <c r="A3" s="10"/>
      <c r="B3" s="10"/>
      <c r="C3" s="10"/>
      <c r="D3" s="53" t="s">
        <v>4</v>
      </c>
      <c r="E3" s="53"/>
      <c r="F3" s="53"/>
      <c r="G3" s="53"/>
      <c r="H3" s="53"/>
    </row>
    <row r="4" spans="1:8" x14ac:dyDescent="0.25">
      <c r="A4" s="10"/>
      <c r="B4" s="10"/>
      <c r="C4" s="10"/>
      <c r="D4" s="56" t="s">
        <v>5</v>
      </c>
      <c r="E4" s="56"/>
      <c r="F4" s="56"/>
      <c r="G4" s="56"/>
      <c r="H4" s="56"/>
    </row>
    <row r="5" spans="1:8" x14ac:dyDescent="0.25">
      <c r="A5" s="10"/>
      <c r="B5" s="10"/>
      <c r="C5" s="10"/>
      <c r="D5" s="53" t="s">
        <v>0</v>
      </c>
      <c r="E5" s="53"/>
      <c r="F5" s="53"/>
      <c r="G5" s="53"/>
      <c r="H5" s="53"/>
    </row>
    <row r="6" spans="1:8" x14ac:dyDescent="0.25">
      <c r="A6" s="10"/>
      <c r="B6" s="10"/>
      <c r="C6" s="10"/>
      <c r="D6" s="53" t="s">
        <v>6</v>
      </c>
      <c r="E6" s="53"/>
      <c r="F6" s="53"/>
      <c r="G6" s="53"/>
      <c r="H6" s="53"/>
    </row>
    <row r="7" spans="1:8" x14ac:dyDescent="0.25">
      <c r="A7" s="10"/>
      <c r="B7" s="10"/>
      <c r="C7" s="10"/>
      <c r="D7" s="53" t="s">
        <v>7</v>
      </c>
      <c r="E7" s="53"/>
      <c r="F7" s="53"/>
      <c r="G7" s="53"/>
      <c r="H7" s="53"/>
    </row>
    <row r="8" spans="1:8" x14ac:dyDescent="0.25">
      <c r="A8" s="10"/>
      <c r="B8" s="10"/>
      <c r="C8" s="10"/>
      <c r="D8" s="54" t="s">
        <v>1</v>
      </c>
      <c r="E8" s="54"/>
      <c r="F8" s="54"/>
      <c r="G8" s="54"/>
      <c r="H8" s="54"/>
    </row>
    <row r="9" spans="1:8" ht="3.75" customHeight="1" x14ac:dyDescent="0.25">
      <c r="A9" s="10"/>
      <c r="B9" s="10"/>
      <c r="C9" s="10"/>
      <c r="D9" s="15"/>
      <c r="E9" s="16"/>
      <c r="F9" s="10"/>
      <c r="G9" s="10"/>
      <c r="H9" s="10"/>
    </row>
    <row r="10" spans="1:8" x14ac:dyDescent="0.25">
      <c r="A10" s="10"/>
      <c r="B10" s="10"/>
      <c r="C10" s="47" t="s">
        <v>68</v>
      </c>
      <c r="D10" s="47"/>
      <c r="E10" s="47"/>
      <c r="F10" s="47"/>
      <c r="G10" s="47"/>
      <c r="H10" s="47"/>
    </row>
    <row r="11" spans="1:8" ht="3.75" customHeight="1" x14ac:dyDescent="0.25">
      <c r="A11" s="10"/>
      <c r="B11" s="10"/>
      <c r="C11" s="47"/>
      <c r="D11" s="47"/>
      <c r="E11" s="47"/>
      <c r="F11" s="47"/>
      <c r="G11" s="47"/>
      <c r="H11" s="47"/>
    </row>
    <row r="12" spans="1:8" x14ac:dyDescent="0.25">
      <c r="A12" s="10"/>
      <c r="B12" s="10"/>
      <c r="C12" s="10"/>
      <c r="D12" s="10"/>
      <c r="E12" s="10"/>
      <c r="F12" s="10"/>
      <c r="G12" s="10"/>
      <c r="H12" s="10"/>
    </row>
    <row r="13" spans="1:8" ht="14.25" customHeight="1" x14ac:dyDescent="0.25">
      <c r="A13" s="10"/>
      <c r="B13" s="10"/>
      <c r="C13" s="48" t="s">
        <v>69</v>
      </c>
      <c r="D13" s="48"/>
      <c r="E13" s="48"/>
      <c r="F13" s="48"/>
      <c r="G13" s="48"/>
      <c r="H13" s="48"/>
    </row>
    <row r="14" spans="1:8" ht="14.25" customHeight="1" x14ac:dyDescent="0.25">
      <c r="A14" s="10"/>
      <c r="B14" s="10"/>
      <c r="C14" s="48" t="s">
        <v>70</v>
      </c>
      <c r="D14" s="48"/>
      <c r="E14" s="48"/>
      <c r="F14" s="48"/>
      <c r="G14" s="48"/>
      <c r="H14" s="48"/>
    </row>
    <row r="15" spans="1:8" ht="14.25" customHeight="1" x14ac:dyDescent="0.25">
      <c r="A15" s="10"/>
      <c r="B15" s="10"/>
      <c r="C15" s="48" t="s">
        <v>71</v>
      </c>
      <c r="D15" s="48"/>
      <c r="E15" s="48"/>
      <c r="F15" s="48"/>
      <c r="G15" s="48"/>
      <c r="H15" s="48"/>
    </row>
    <row r="16" spans="1:8" ht="14.25" customHeight="1" x14ac:dyDescent="0.25">
      <c r="A16" s="10"/>
      <c r="B16" s="10"/>
      <c r="C16" s="48" t="s">
        <v>72</v>
      </c>
      <c r="D16" s="48"/>
      <c r="E16" s="48"/>
      <c r="F16" s="48"/>
      <c r="G16" s="48"/>
      <c r="H16" s="48"/>
    </row>
    <row r="17" spans="1:8" ht="14.25" customHeight="1" x14ac:dyDescent="0.25">
      <c r="A17" s="10"/>
      <c r="B17" s="10"/>
      <c r="C17" s="48" t="s">
        <v>73</v>
      </c>
      <c r="D17" s="48"/>
      <c r="E17" s="48"/>
      <c r="F17" s="48"/>
      <c r="G17" s="48"/>
      <c r="H17" s="48"/>
    </row>
    <row r="18" spans="1:8" ht="14.25" customHeight="1" x14ac:dyDescent="0.25">
      <c r="A18" s="10"/>
      <c r="B18" s="10"/>
      <c r="C18" s="48" t="s">
        <v>74</v>
      </c>
      <c r="D18" s="48"/>
      <c r="E18" s="48"/>
      <c r="F18" s="48"/>
      <c r="G18" s="48"/>
      <c r="H18" s="48"/>
    </row>
    <row r="19" spans="1:8" ht="14.25" customHeight="1" x14ac:dyDescent="0.25">
      <c r="A19" s="10"/>
      <c r="B19" s="10"/>
      <c r="C19" s="48" t="s">
        <v>81</v>
      </c>
      <c r="D19" s="48"/>
      <c r="E19" s="48"/>
      <c r="F19" s="48"/>
      <c r="G19" s="48"/>
      <c r="H19" s="48"/>
    </row>
    <row r="20" spans="1:8" ht="14.25" customHeight="1" x14ac:dyDescent="0.25">
      <c r="A20" s="10"/>
      <c r="B20" s="10"/>
      <c r="C20" s="48" t="s">
        <v>80</v>
      </c>
      <c r="D20" s="48"/>
      <c r="E20" s="48"/>
      <c r="F20" s="48"/>
      <c r="G20" s="48"/>
      <c r="H20" s="48"/>
    </row>
    <row r="21" spans="1:8" ht="14.25" customHeight="1" x14ac:dyDescent="0.25">
      <c r="A21" s="10"/>
      <c r="B21" s="10"/>
      <c r="C21" s="48" t="s">
        <v>79</v>
      </c>
      <c r="D21" s="48"/>
      <c r="E21" s="48"/>
      <c r="F21" s="48"/>
      <c r="G21" s="48"/>
      <c r="H21" s="48"/>
    </row>
    <row r="22" spans="1:8" ht="14.25" customHeight="1" x14ac:dyDescent="0.25">
      <c r="A22" s="10"/>
      <c r="B22" s="10"/>
      <c r="C22" s="5"/>
      <c r="D22" s="5"/>
      <c r="E22" s="5"/>
      <c r="F22" s="5"/>
      <c r="G22" s="5"/>
      <c r="H22" s="5"/>
    </row>
    <row r="23" spans="1:8" ht="14.25" customHeight="1" x14ac:dyDescent="0.25">
      <c r="A23" s="10"/>
      <c r="B23" s="10"/>
      <c r="C23" s="41" t="s">
        <v>12</v>
      </c>
      <c r="D23" s="41"/>
      <c r="E23" s="41"/>
      <c r="F23" s="12" t="s">
        <v>10</v>
      </c>
      <c r="G23" s="12" t="s">
        <v>13</v>
      </c>
      <c r="H23" s="12" t="s">
        <v>14</v>
      </c>
    </row>
    <row r="24" spans="1:8" ht="14.25" customHeight="1" x14ac:dyDescent="0.25">
      <c r="A24" s="10"/>
      <c r="B24" s="10"/>
      <c r="C24" s="52" t="s">
        <v>82</v>
      </c>
      <c r="D24" s="52"/>
      <c r="E24" s="52"/>
      <c r="F24" s="21"/>
      <c r="G24" s="20" t="s">
        <v>75</v>
      </c>
      <c r="H24" s="22">
        <v>22500</v>
      </c>
    </row>
    <row r="25" spans="1:8" ht="14.25" customHeight="1" x14ac:dyDescent="0.25">
      <c r="A25" s="10"/>
      <c r="B25" s="10"/>
      <c r="C25" s="52" t="s">
        <v>15</v>
      </c>
      <c r="D25" s="52"/>
      <c r="E25" s="52"/>
      <c r="F25" s="20"/>
      <c r="G25" s="20"/>
      <c r="H25" s="20"/>
    </row>
    <row r="26" spans="1:8" ht="14.25" customHeight="1" x14ac:dyDescent="0.25">
      <c r="A26" s="10"/>
      <c r="B26" s="10"/>
      <c r="C26" s="52" t="s">
        <v>15</v>
      </c>
      <c r="D26" s="52"/>
      <c r="E26" s="52"/>
      <c r="F26" s="20"/>
      <c r="G26" s="20"/>
      <c r="H26" s="20"/>
    </row>
    <row r="27" spans="1:8" ht="14.25" customHeight="1" x14ac:dyDescent="0.25">
      <c r="A27" s="10"/>
      <c r="B27" s="10"/>
      <c r="C27" s="10"/>
      <c r="D27" s="10"/>
      <c r="E27" s="10"/>
      <c r="F27" s="10"/>
      <c r="G27" s="10"/>
      <c r="H27" s="10"/>
    </row>
    <row r="28" spans="1:8" ht="14.25" customHeight="1" x14ac:dyDescent="0.25">
      <c r="A28" s="10"/>
      <c r="B28" s="10"/>
      <c r="C28" s="49" t="s">
        <v>16</v>
      </c>
      <c r="D28" s="49"/>
      <c r="E28" s="49"/>
      <c r="F28" s="49"/>
      <c r="G28" s="49"/>
      <c r="H28" s="49"/>
    </row>
    <row r="29" spans="1:8" ht="23.25" customHeight="1" x14ac:dyDescent="0.25">
      <c r="A29" s="10"/>
      <c r="B29" s="10"/>
      <c r="C29" s="9" t="s">
        <v>17</v>
      </c>
      <c r="D29" s="9" t="s">
        <v>18</v>
      </c>
      <c r="E29" s="9" t="s">
        <v>77</v>
      </c>
      <c r="F29" s="50" t="s">
        <v>19</v>
      </c>
      <c r="G29" s="50"/>
      <c r="H29" s="9" t="s">
        <v>20</v>
      </c>
    </row>
    <row r="30" spans="1:8" ht="14.25" customHeight="1" x14ac:dyDescent="0.25">
      <c r="A30" s="10"/>
      <c r="B30" s="10"/>
      <c r="C30" s="23">
        <v>43696</v>
      </c>
      <c r="D30" s="22">
        <v>7500</v>
      </c>
      <c r="E30" s="36">
        <v>1</v>
      </c>
      <c r="F30" s="46">
        <v>550840000005530</v>
      </c>
      <c r="G30" s="51"/>
      <c r="H30" s="22">
        <v>7500</v>
      </c>
    </row>
    <row r="31" spans="1:8" ht="14.25" customHeight="1" x14ac:dyDescent="0.25">
      <c r="A31" s="10"/>
      <c r="B31" s="10"/>
      <c r="C31" s="23">
        <v>43755</v>
      </c>
      <c r="D31" s="22">
        <v>7500</v>
      </c>
      <c r="E31" s="37">
        <v>1</v>
      </c>
      <c r="F31" s="46">
        <v>550840000005530</v>
      </c>
      <c r="G31" s="51"/>
      <c r="H31" s="22">
        <v>7500</v>
      </c>
    </row>
    <row r="32" spans="1:8" ht="14.25" customHeight="1" x14ac:dyDescent="0.25">
      <c r="A32" s="10"/>
      <c r="B32" s="10"/>
      <c r="C32" s="23">
        <v>43794</v>
      </c>
      <c r="D32" s="22">
        <v>7500</v>
      </c>
      <c r="E32" s="34"/>
      <c r="F32" s="46">
        <v>550840000005530</v>
      </c>
      <c r="G32" s="51"/>
      <c r="H32" s="22">
        <v>7500</v>
      </c>
    </row>
    <row r="33" spans="1:8" ht="14.25" customHeight="1" x14ac:dyDescent="0.25">
      <c r="A33" s="10"/>
      <c r="B33" s="10"/>
      <c r="C33" s="23"/>
      <c r="D33" s="22"/>
      <c r="E33" s="35"/>
      <c r="F33" s="46"/>
      <c r="G33" s="46"/>
      <c r="H33" s="22"/>
    </row>
    <row r="34" spans="1:8" ht="14.25" customHeight="1" x14ac:dyDescent="0.25">
      <c r="A34" s="10"/>
      <c r="B34" s="10"/>
      <c r="C34" s="23"/>
      <c r="D34" s="22"/>
      <c r="E34" s="35"/>
      <c r="F34" s="46"/>
      <c r="G34" s="46"/>
      <c r="H34" s="22"/>
    </row>
    <row r="35" spans="1:8" ht="14.25" customHeight="1" x14ac:dyDescent="0.25">
      <c r="A35" s="10"/>
      <c r="B35" s="10"/>
      <c r="C35" s="23"/>
      <c r="D35" s="22"/>
      <c r="E35" s="35"/>
      <c r="F35" s="46"/>
      <c r="G35" s="46"/>
      <c r="H35" s="22"/>
    </row>
    <row r="36" spans="1:8" ht="14.25" customHeight="1" x14ac:dyDescent="0.25">
      <c r="A36" s="10"/>
      <c r="B36" s="10"/>
      <c r="C36" s="23"/>
      <c r="D36" s="22"/>
      <c r="E36" s="35"/>
      <c r="F36" s="46"/>
      <c r="G36" s="46"/>
      <c r="H36" s="22"/>
    </row>
    <row r="37" spans="1:8" ht="14.25" customHeight="1" x14ac:dyDescent="0.25">
      <c r="A37" s="10"/>
      <c r="B37" s="10"/>
      <c r="C37" s="23"/>
      <c r="D37" s="22"/>
      <c r="E37" s="35"/>
      <c r="F37" s="46"/>
      <c r="G37" s="46"/>
      <c r="H37" s="22"/>
    </row>
    <row r="38" spans="1:8" ht="14.25" customHeight="1" x14ac:dyDescent="0.25">
      <c r="A38" s="10"/>
      <c r="B38" s="10"/>
      <c r="C38" s="23"/>
      <c r="D38" s="22"/>
      <c r="E38" s="35"/>
      <c r="F38" s="46"/>
      <c r="G38" s="46"/>
      <c r="H38" s="22"/>
    </row>
    <row r="39" spans="1:8" ht="14.25" customHeight="1" x14ac:dyDescent="0.25">
      <c r="A39" s="10"/>
      <c r="B39" s="10"/>
      <c r="C39" s="23"/>
      <c r="D39" s="22"/>
      <c r="E39" s="35"/>
      <c r="F39" s="46"/>
      <c r="G39" s="51"/>
      <c r="H39" s="22"/>
    </row>
    <row r="40" spans="1:8" ht="14.25" customHeight="1" x14ac:dyDescent="0.25">
      <c r="A40" s="10"/>
      <c r="B40" s="10"/>
      <c r="C40" s="23"/>
      <c r="D40" s="22"/>
      <c r="E40" s="34"/>
      <c r="F40" s="46"/>
      <c r="G40" s="51"/>
      <c r="H40" s="22"/>
    </row>
    <row r="41" spans="1:8" ht="14.25" customHeight="1" x14ac:dyDescent="0.25">
      <c r="A41" s="10"/>
      <c r="B41" s="10"/>
      <c r="C41" s="23"/>
      <c r="D41" s="22"/>
      <c r="E41" s="23"/>
      <c r="F41" s="46"/>
      <c r="G41" s="51"/>
      <c r="H41" s="25"/>
    </row>
    <row r="42" spans="1:8" ht="14.25" customHeight="1" x14ac:dyDescent="0.25">
      <c r="A42" s="10"/>
      <c r="B42" s="10"/>
      <c r="C42" s="6"/>
      <c r="D42" s="24"/>
      <c r="E42" s="7"/>
      <c r="F42" s="43"/>
      <c r="G42" s="43"/>
      <c r="H42" s="7"/>
    </row>
    <row r="43" spans="1:8" ht="14.25" customHeight="1" x14ac:dyDescent="0.25">
      <c r="A43" s="10"/>
      <c r="B43" s="10"/>
      <c r="C43" s="44" t="s">
        <v>21</v>
      </c>
      <c r="D43" s="44"/>
      <c r="E43" s="44"/>
      <c r="F43" s="44"/>
      <c r="G43" s="44"/>
      <c r="H43" s="8"/>
    </row>
    <row r="44" spans="1:8" ht="14.25" customHeight="1" x14ac:dyDescent="0.25">
      <c r="A44" s="10"/>
      <c r="B44" s="10"/>
      <c r="C44" s="44" t="s">
        <v>22</v>
      </c>
      <c r="D44" s="44"/>
      <c r="E44" s="44"/>
      <c r="F44" s="44"/>
      <c r="G44" s="44"/>
      <c r="H44" s="26">
        <f>SUM(H30,H31,H32,H33,H34,H35,H36,H37,H38,H39,H40,H41)</f>
        <v>22500</v>
      </c>
    </row>
    <row r="45" spans="1:8" ht="14.25" customHeight="1" x14ac:dyDescent="0.25">
      <c r="A45" s="10"/>
      <c r="B45" s="10"/>
      <c r="C45" s="44" t="s">
        <v>23</v>
      </c>
      <c r="D45" s="44"/>
      <c r="E45" s="44"/>
      <c r="F45" s="44"/>
      <c r="G45" s="44"/>
      <c r="H45" s="31">
        <f>8.72+15.73+10.79+24.21</f>
        <v>59.45</v>
      </c>
    </row>
    <row r="46" spans="1:8" ht="14.25" customHeight="1" x14ac:dyDescent="0.25">
      <c r="A46" s="10"/>
      <c r="B46" s="10"/>
      <c r="C46" s="44" t="s">
        <v>24</v>
      </c>
      <c r="D46" s="44"/>
      <c r="E46" s="44"/>
      <c r="F46" s="44"/>
      <c r="G46" s="44"/>
      <c r="H46" s="7"/>
    </row>
    <row r="47" spans="1:8" ht="14.25" customHeight="1" x14ac:dyDescent="0.25">
      <c r="A47" s="10"/>
      <c r="B47" s="10"/>
      <c r="C47" s="44" t="s">
        <v>25</v>
      </c>
      <c r="D47" s="44"/>
      <c r="E47" s="44"/>
      <c r="F47" s="44"/>
      <c r="G47" s="44"/>
      <c r="H47" s="27">
        <f>SUM(H44:H46)</f>
        <v>22559.45</v>
      </c>
    </row>
    <row r="48" spans="1:8" ht="14.25" customHeight="1" x14ac:dyDescent="0.25">
      <c r="A48" s="10"/>
      <c r="B48" s="10"/>
      <c r="C48" s="45"/>
      <c r="D48" s="45"/>
      <c r="E48" s="45"/>
      <c r="F48" s="45"/>
      <c r="G48" s="45"/>
      <c r="H48" s="45"/>
    </row>
    <row r="49" spans="1:8" ht="14.25" customHeight="1" x14ac:dyDescent="0.25">
      <c r="A49" s="10"/>
      <c r="B49" s="10"/>
      <c r="C49" s="44" t="s">
        <v>26</v>
      </c>
      <c r="D49" s="44"/>
      <c r="E49" s="44"/>
      <c r="F49" s="44"/>
      <c r="G49" s="44"/>
      <c r="H49" s="28" t="s">
        <v>75</v>
      </c>
    </row>
    <row r="50" spans="1:8" ht="14.25" customHeight="1" x14ac:dyDescent="0.25">
      <c r="A50" s="10"/>
      <c r="B50" s="10"/>
      <c r="C50" s="44" t="s">
        <v>27</v>
      </c>
      <c r="D50" s="44"/>
      <c r="E50" s="44"/>
      <c r="F50" s="44" t="s">
        <v>75</v>
      </c>
      <c r="G50" s="44"/>
      <c r="H50" s="28"/>
    </row>
    <row r="51" spans="1:8" ht="14.25" customHeight="1" x14ac:dyDescent="0.25">
      <c r="A51" s="10"/>
      <c r="B51" s="10"/>
      <c r="C51" s="11"/>
      <c r="D51" s="11"/>
      <c r="E51" s="11"/>
      <c r="F51" s="11"/>
      <c r="G51" s="11"/>
      <c r="H51" s="32"/>
    </row>
    <row r="52" spans="1:8" ht="14.25" customHeight="1" x14ac:dyDescent="0.25">
      <c r="A52" s="10"/>
      <c r="B52" s="10"/>
      <c r="C52" s="42" t="s">
        <v>28</v>
      </c>
      <c r="D52" s="42"/>
      <c r="E52" s="42"/>
      <c r="F52" s="42"/>
      <c r="G52" s="42"/>
      <c r="H52" s="42"/>
    </row>
    <row r="53" spans="1:8" ht="14.25" customHeight="1" x14ac:dyDescent="0.25">
      <c r="A53" s="10"/>
      <c r="B53" s="10"/>
      <c r="C53" s="40" t="s">
        <v>29</v>
      </c>
      <c r="D53" s="40"/>
      <c r="E53" s="40"/>
      <c r="F53" s="40"/>
      <c r="G53" s="40"/>
      <c r="H53" s="40"/>
    </row>
    <row r="54" spans="1:8" ht="14.25" customHeight="1" x14ac:dyDescent="0.25">
      <c r="A54" s="10"/>
      <c r="B54" s="10"/>
      <c r="C54" s="40" t="s">
        <v>30</v>
      </c>
      <c r="D54" s="40"/>
      <c r="E54" s="40"/>
      <c r="F54" s="40"/>
      <c r="G54" s="40"/>
      <c r="H54" s="40"/>
    </row>
    <row r="55" spans="1:8" ht="39.75" customHeight="1" x14ac:dyDescent="0.25">
      <c r="A55" s="10"/>
      <c r="B55" s="10"/>
      <c r="C55" s="40" t="s">
        <v>76</v>
      </c>
      <c r="D55" s="40"/>
      <c r="E55" s="40"/>
      <c r="F55" s="40"/>
      <c r="G55" s="40"/>
      <c r="H55" s="40"/>
    </row>
    <row r="56" spans="1:8" ht="16.5" customHeight="1" x14ac:dyDescent="0.25">
      <c r="A56" s="10"/>
      <c r="B56" s="10"/>
      <c r="C56" s="10"/>
      <c r="D56" s="10"/>
      <c r="E56" s="10"/>
      <c r="F56" s="10"/>
      <c r="G56" s="10"/>
      <c r="H56" s="10"/>
    </row>
    <row r="57" spans="1:8" x14ac:dyDescent="0.25">
      <c r="A57" s="10"/>
      <c r="B57" s="10"/>
      <c r="C57" s="41" t="s">
        <v>31</v>
      </c>
      <c r="D57" s="41"/>
      <c r="E57" s="41"/>
      <c r="F57" s="41"/>
      <c r="G57" s="41"/>
      <c r="H57" s="41"/>
    </row>
    <row r="58" spans="1:8" ht="15.75" customHeight="1" x14ac:dyDescent="0.25">
      <c r="A58" s="10"/>
      <c r="B58" s="10"/>
      <c r="C58" s="41" t="s">
        <v>32</v>
      </c>
      <c r="D58" s="41"/>
      <c r="E58" s="41"/>
      <c r="F58" s="41"/>
      <c r="G58" s="41"/>
      <c r="H58" s="41"/>
    </row>
    <row r="59" spans="1:8" ht="67.5" customHeight="1" x14ac:dyDescent="0.25">
      <c r="A59" s="10"/>
      <c r="B59" s="10"/>
      <c r="C59" s="12" t="s">
        <v>33</v>
      </c>
      <c r="D59" s="12" t="s">
        <v>34</v>
      </c>
      <c r="E59" s="12" t="s">
        <v>65</v>
      </c>
      <c r="F59" s="12" t="s">
        <v>66</v>
      </c>
      <c r="G59" s="12" t="s">
        <v>67</v>
      </c>
      <c r="H59" s="12" t="s">
        <v>35</v>
      </c>
    </row>
    <row r="60" spans="1:8" x14ac:dyDescent="0.25">
      <c r="A60" s="10"/>
      <c r="B60" s="10"/>
      <c r="C60" s="13" t="s">
        <v>36</v>
      </c>
      <c r="D60" s="25" t="s">
        <v>75</v>
      </c>
      <c r="E60" s="25"/>
      <c r="F60" s="25" t="s">
        <v>75</v>
      </c>
      <c r="G60" s="25" t="s">
        <v>75</v>
      </c>
      <c r="H60" s="12"/>
    </row>
    <row r="61" spans="1:8" x14ac:dyDescent="0.25">
      <c r="A61" s="10"/>
      <c r="B61" s="10"/>
      <c r="C61" s="13" t="s">
        <v>37</v>
      </c>
      <c r="D61" s="25"/>
      <c r="E61" s="29"/>
      <c r="F61" s="29"/>
      <c r="G61" s="25"/>
      <c r="H61" s="12"/>
    </row>
    <row r="62" spans="1:8" x14ac:dyDescent="0.25">
      <c r="A62" s="10"/>
      <c r="B62" s="10"/>
      <c r="C62" s="13" t="s">
        <v>38</v>
      </c>
      <c r="D62" s="28"/>
      <c r="E62" s="28"/>
      <c r="F62" s="28"/>
      <c r="G62" s="28"/>
      <c r="H62" s="2"/>
    </row>
    <row r="63" spans="1:8" ht="22.5" x14ac:dyDescent="0.25">
      <c r="A63" s="10"/>
      <c r="B63" s="10"/>
      <c r="C63" s="13" t="s">
        <v>39</v>
      </c>
      <c r="D63" s="30"/>
      <c r="E63" s="30"/>
      <c r="F63" s="30"/>
      <c r="G63" s="30"/>
      <c r="H63" s="1"/>
    </row>
    <row r="64" spans="1:8" x14ac:dyDescent="0.25">
      <c r="A64" s="10"/>
      <c r="B64" s="10"/>
      <c r="C64" s="13" t="s">
        <v>40</v>
      </c>
      <c r="D64" s="30"/>
      <c r="E64" s="30"/>
      <c r="F64" s="30"/>
      <c r="G64" s="30"/>
      <c r="H64" s="1"/>
    </row>
    <row r="65" spans="1:8" ht="22.5" x14ac:dyDescent="0.25">
      <c r="A65" s="10"/>
      <c r="B65" s="10"/>
      <c r="C65" s="13" t="s">
        <v>41</v>
      </c>
      <c r="D65" s="30"/>
      <c r="E65" s="30"/>
      <c r="F65" s="30"/>
      <c r="G65" s="30"/>
      <c r="H65" s="1"/>
    </row>
    <row r="66" spans="1:8" x14ac:dyDescent="0.25">
      <c r="A66" s="10"/>
      <c r="B66" s="10"/>
      <c r="C66" s="13" t="s">
        <v>42</v>
      </c>
      <c r="D66" s="30"/>
      <c r="E66" s="30"/>
      <c r="F66" s="30"/>
      <c r="G66" s="30"/>
      <c r="H66" s="1"/>
    </row>
    <row r="67" spans="1:8" ht="22.5" x14ac:dyDescent="0.25">
      <c r="A67" s="10"/>
      <c r="B67" s="10"/>
      <c r="C67" s="13" t="s">
        <v>43</v>
      </c>
      <c r="D67" s="30"/>
      <c r="E67" s="30"/>
      <c r="F67" s="30"/>
      <c r="G67" s="30"/>
      <c r="H67" s="1"/>
    </row>
    <row r="68" spans="1:8" ht="15.75" customHeight="1" x14ac:dyDescent="0.25">
      <c r="A68" s="10"/>
      <c r="B68" s="10"/>
      <c r="C68" s="13" t="s">
        <v>44</v>
      </c>
      <c r="D68" s="30"/>
      <c r="E68" s="30"/>
      <c r="F68" s="30"/>
      <c r="G68" s="30"/>
      <c r="H68" s="1"/>
    </row>
    <row r="69" spans="1:8" x14ac:dyDescent="0.25">
      <c r="A69" s="10"/>
      <c r="B69" s="10"/>
      <c r="C69" s="13" t="s">
        <v>45</v>
      </c>
      <c r="D69" s="30"/>
      <c r="E69" s="30"/>
      <c r="F69" s="30"/>
      <c r="G69" s="30"/>
      <c r="H69" s="1"/>
    </row>
    <row r="70" spans="1:8" ht="15" customHeight="1" x14ac:dyDescent="0.25">
      <c r="A70" s="10"/>
      <c r="B70" s="10"/>
      <c r="C70" s="13" t="s">
        <v>46</v>
      </c>
      <c r="D70" s="30"/>
      <c r="E70" s="30"/>
      <c r="F70" s="30"/>
      <c r="G70" s="30"/>
      <c r="H70" s="1"/>
    </row>
    <row r="71" spans="1:8" x14ac:dyDescent="0.25">
      <c r="A71" s="10"/>
      <c r="B71" s="10"/>
      <c r="C71" s="13" t="s">
        <v>47</v>
      </c>
      <c r="D71" s="30"/>
      <c r="E71" s="30"/>
      <c r="F71" s="30"/>
      <c r="G71" s="30"/>
      <c r="H71" s="1"/>
    </row>
    <row r="72" spans="1:8" ht="22.5" x14ac:dyDescent="0.25">
      <c r="A72" s="10"/>
      <c r="B72" s="10"/>
      <c r="C72" s="13" t="s">
        <v>48</v>
      </c>
      <c r="D72" s="28"/>
      <c r="E72" s="28"/>
      <c r="F72" s="28"/>
      <c r="G72" s="28"/>
      <c r="H72" s="2"/>
    </row>
    <row r="73" spans="1:8" x14ac:dyDescent="0.25">
      <c r="A73" s="10"/>
      <c r="B73" s="10"/>
      <c r="C73" s="13" t="s">
        <v>49</v>
      </c>
      <c r="D73" s="28"/>
      <c r="E73" s="28"/>
      <c r="F73" s="28"/>
      <c r="G73" s="28"/>
      <c r="H73" s="2"/>
    </row>
    <row r="74" spans="1:8" ht="22.5" x14ac:dyDescent="0.25">
      <c r="A74" s="10"/>
      <c r="B74" s="10"/>
      <c r="C74" s="13" t="s">
        <v>50</v>
      </c>
      <c r="D74" s="28" t="s">
        <v>75</v>
      </c>
      <c r="E74" s="28"/>
      <c r="F74" s="28" t="s">
        <v>75</v>
      </c>
      <c r="G74" s="28" t="s">
        <v>75</v>
      </c>
      <c r="H74" s="2"/>
    </row>
    <row r="75" spans="1:8" ht="15.75" customHeight="1" x14ac:dyDescent="0.25">
      <c r="A75" s="10"/>
      <c r="B75" s="10"/>
      <c r="C75" s="13" t="s">
        <v>51</v>
      </c>
      <c r="D75" s="28">
        <v>22495</v>
      </c>
      <c r="E75" s="28"/>
      <c r="F75" s="28">
        <v>22495</v>
      </c>
      <c r="G75" s="28">
        <v>22495</v>
      </c>
      <c r="H75" s="2"/>
    </row>
    <row r="76" spans="1:8" ht="15.75" customHeight="1" x14ac:dyDescent="0.25">
      <c r="A76" s="10"/>
      <c r="B76" s="10"/>
      <c r="C76" s="14" t="s">
        <v>9</v>
      </c>
      <c r="D76" s="28">
        <v>22495</v>
      </c>
      <c r="E76" s="28"/>
      <c r="F76" s="33">
        <v>22495</v>
      </c>
      <c r="G76" s="33">
        <v>22495</v>
      </c>
      <c r="H76" s="2"/>
    </row>
    <row r="77" spans="1:8" x14ac:dyDescent="0.25">
      <c r="A77" s="10"/>
      <c r="B77" s="10"/>
      <c r="C77" s="42" t="s">
        <v>52</v>
      </c>
      <c r="D77" s="42"/>
      <c r="E77" s="42"/>
      <c r="F77" s="42"/>
      <c r="G77" s="42"/>
      <c r="H77" s="42"/>
    </row>
    <row r="78" spans="1:8" x14ac:dyDescent="0.25">
      <c r="A78" s="10"/>
      <c r="B78" s="10"/>
      <c r="C78" s="40" t="s">
        <v>53</v>
      </c>
      <c r="D78" s="40"/>
      <c r="E78" s="40"/>
      <c r="F78" s="40"/>
      <c r="G78" s="40"/>
      <c r="H78" s="40"/>
    </row>
    <row r="79" spans="1:8" x14ac:dyDescent="0.25">
      <c r="A79" s="10"/>
      <c r="B79" s="10"/>
      <c r="C79" s="40" t="s">
        <v>54</v>
      </c>
      <c r="D79" s="40"/>
      <c r="E79" s="40"/>
      <c r="F79" s="40"/>
      <c r="G79" s="40"/>
      <c r="H79" s="40"/>
    </row>
    <row r="80" spans="1:8" x14ac:dyDescent="0.25">
      <c r="A80" s="10"/>
      <c r="B80" s="10"/>
      <c r="C80" s="40" t="s">
        <v>55</v>
      </c>
      <c r="D80" s="40"/>
      <c r="E80" s="40"/>
      <c r="F80" s="40"/>
      <c r="G80" s="40"/>
      <c r="H80" s="40"/>
    </row>
    <row r="81" spans="1:8" ht="26.25" customHeight="1" x14ac:dyDescent="0.25">
      <c r="A81" s="10"/>
      <c r="B81" s="10"/>
      <c r="C81" s="40" t="s">
        <v>56</v>
      </c>
      <c r="D81" s="40"/>
      <c r="E81" s="40"/>
      <c r="F81" s="40"/>
      <c r="G81" s="40"/>
      <c r="H81" s="40"/>
    </row>
    <row r="82" spans="1:8" ht="53.25" customHeight="1" x14ac:dyDescent="0.25">
      <c r="A82" s="10"/>
      <c r="B82" s="10"/>
      <c r="C82" s="40" t="s">
        <v>57</v>
      </c>
      <c r="D82" s="40"/>
      <c r="E82" s="40"/>
      <c r="F82" s="40"/>
      <c r="G82" s="40"/>
      <c r="H82" s="40"/>
    </row>
    <row r="83" spans="1:8" x14ac:dyDescent="0.25">
      <c r="A83" s="10"/>
      <c r="B83" s="10"/>
      <c r="C83" s="40" t="s">
        <v>58</v>
      </c>
      <c r="D83" s="40"/>
      <c r="E83" s="40"/>
      <c r="F83" s="40"/>
      <c r="G83" s="40"/>
      <c r="H83" s="40"/>
    </row>
    <row r="84" spans="1:8" ht="22.5" customHeight="1" x14ac:dyDescent="0.25">
      <c r="A84" s="10"/>
      <c r="B84" s="10"/>
      <c r="C84" s="10"/>
      <c r="D84" s="10"/>
      <c r="E84" s="10"/>
      <c r="F84" s="10"/>
      <c r="G84" s="10"/>
      <c r="H84" s="10"/>
    </row>
    <row r="85" spans="1:8" ht="22.5" customHeight="1" x14ac:dyDescent="0.25">
      <c r="A85" s="10"/>
      <c r="B85" s="10"/>
      <c r="C85" s="41" t="s">
        <v>59</v>
      </c>
      <c r="D85" s="41"/>
      <c r="E85" s="41"/>
      <c r="F85" s="41"/>
      <c r="G85" s="41"/>
      <c r="H85" s="41"/>
    </row>
    <row r="86" spans="1:8" ht="15" customHeight="1" x14ac:dyDescent="0.25">
      <c r="A86" s="10"/>
      <c r="B86" s="10"/>
      <c r="C86" s="38" t="s">
        <v>60</v>
      </c>
      <c r="D86" s="38"/>
      <c r="E86" s="38"/>
      <c r="F86" s="38"/>
      <c r="G86" s="39">
        <v>22559.45</v>
      </c>
      <c r="H86" s="39"/>
    </row>
    <row r="87" spans="1:8" ht="20.25" customHeight="1" x14ac:dyDescent="0.25">
      <c r="A87" s="10"/>
      <c r="B87" s="10"/>
      <c r="C87" s="38" t="s">
        <v>61</v>
      </c>
      <c r="D87" s="38"/>
      <c r="E87" s="38"/>
      <c r="F87" s="38"/>
      <c r="G87" s="39">
        <v>22495</v>
      </c>
      <c r="H87" s="39"/>
    </row>
    <row r="88" spans="1:8" ht="20.25" customHeight="1" x14ac:dyDescent="0.25">
      <c r="A88" s="10"/>
      <c r="B88" s="10"/>
      <c r="C88" s="38" t="s">
        <v>62</v>
      </c>
      <c r="D88" s="38"/>
      <c r="E88" s="38"/>
      <c r="F88" s="38"/>
      <c r="G88" s="39">
        <v>64.45</v>
      </c>
      <c r="H88" s="39"/>
    </row>
    <row r="89" spans="1:8" ht="20.25" customHeight="1" x14ac:dyDescent="0.25">
      <c r="A89" s="10"/>
      <c r="B89" s="10"/>
      <c r="C89" s="38" t="s">
        <v>63</v>
      </c>
      <c r="D89" s="38"/>
      <c r="E89" s="38"/>
      <c r="F89" s="38"/>
      <c r="G89" s="39">
        <v>0</v>
      </c>
      <c r="H89" s="39"/>
    </row>
    <row r="90" spans="1:8" ht="20.25" customHeight="1" x14ac:dyDescent="0.25">
      <c r="A90" s="10"/>
      <c r="B90" s="10"/>
      <c r="C90" s="38" t="s">
        <v>64</v>
      </c>
      <c r="D90" s="38"/>
      <c r="E90" s="38"/>
      <c r="F90" s="38"/>
      <c r="G90" s="39">
        <v>64.45</v>
      </c>
      <c r="H90" s="39"/>
    </row>
    <row r="91" spans="1:8" x14ac:dyDescent="0.25">
      <c r="A91" s="10"/>
      <c r="B91" s="10"/>
      <c r="C91" s="10"/>
      <c r="D91" s="10"/>
      <c r="E91" s="10"/>
      <c r="F91" s="10"/>
      <c r="G91" s="10"/>
      <c r="H91" s="10"/>
    </row>
    <row r="92" spans="1:8" x14ac:dyDescent="0.25">
      <c r="A92" s="10"/>
      <c r="B92" s="10"/>
      <c r="C92" s="10"/>
      <c r="D92" s="10"/>
      <c r="E92" s="10"/>
      <c r="F92" s="10"/>
      <c r="G92" s="10"/>
      <c r="H92" s="10"/>
    </row>
    <row r="93" spans="1:8" x14ac:dyDescent="0.25">
      <c r="A93" s="10"/>
      <c r="B93" s="10"/>
      <c r="C93" s="58" t="s">
        <v>11</v>
      </c>
      <c r="D93" s="58"/>
      <c r="E93" s="58"/>
      <c r="F93" s="58"/>
      <c r="G93" s="58"/>
      <c r="H93" s="58"/>
    </row>
    <row r="94" spans="1:8" x14ac:dyDescent="0.25">
      <c r="A94" s="10"/>
      <c r="B94" s="10"/>
      <c r="C94" s="58"/>
      <c r="D94" s="58"/>
      <c r="E94" s="58"/>
      <c r="F94" s="58"/>
      <c r="G94" s="58"/>
      <c r="H94" s="58"/>
    </row>
    <row r="95" spans="1:8" x14ac:dyDescent="0.25">
      <c r="A95" s="10"/>
      <c r="B95" s="10"/>
      <c r="C95" s="3"/>
      <c r="D95" s="3"/>
      <c r="E95" s="3"/>
      <c r="F95" s="3"/>
      <c r="G95" s="3"/>
      <c r="H95" s="3"/>
    </row>
    <row r="96" spans="1:8" x14ac:dyDescent="0.25">
      <c r="A96" s="10"/>
      <c r="B96" s="10"/>
      <c r="C96" s="17" t="s">
        <v>83</v>
      </c>
      <c r="D96" s="17"/>
      <c r="E96" s="17"/>
      <c r="F96" s="3"/>
      <c r="G96" s="3"/>
      <c r="H96" s="3"/>
    </row>
    <row r="97" spans="1:9" x14ac:dyDescent="0.25">
      <c r="A97" s="10"/>
      <c r="B97" s="10"/>
      <c r="C97" s="17"/>
      <c r="D97" s="17"/>
      <c r="E97" s="17"/>
      <c r="F97" s="3"/>
      <c r="G97" s="3"/>
      <c r="H97" s="3"/>
    </row>
    <row r="98" spans="1:9" x14ac:dyDescent="0.25">
      <c r="A98" s="10"/>
      <c r="B98" s="10"/>
      <c r="C98" s="17"/>
      <c r="D98" s="17"/>
      <c r="E98" s="17"/>
      <c r="F98" s="3"/>
      <c r="G98" s="3"/>
      <c r="H98" s="3"/>
    </row>
    <row r="99" spans="1:9" x14ac:dyDescent="0.25">
      <c r="A99" s="10"/>
      <c r="B99" s="10"/>
      <c r="C99" s="17"/>
      <c r="D99" s="17"/>
      <c r="E99" s="17"/>
      <c r="F99" s="3"/>
      <c r="G99" s="3"/>
      <c r="H99" s="3"/>
    </row>
    <row r="100" spans="1:9" x14ac:dyDescent="0.25">
      <c r="A100" s="10"/>
      <c r="B100" s="10"/>
      <c r="C100" s="18"/>
      <c r="D100" s="3"/>
      <c r="E100" s="3"/>
      <c r="F100" s="3"/>
      <c r="G100" s="3"/>
      <c r="H100" s="3"/>
    </row>
    <row r="101" spans="1:9" x14ac:dyDescent="0.25">
      <c r="A101" s="10"/>
      <c r="B101" s="10"/>
      <c r="C101" s="57" t="s">
        <v>78</v>
      </c>
      <c r="D101" s="57"/>
      <c r="E101" s="57"/>
      <c r="F101" s="57"/>
      <c r="G101" s="57"/>
      <c r="H101" s="57"/>
      <c r="I101" s="4"/>
    </row>
    <row r="102" spans="1:9" x14ac:dyDescent="0.25">
      <c r="A102" s="10"/>
      <c r="B102" s="10"/>
      <c r="C102" s="57" t="s">
        <v>8</v>
      </c>
      <c r="D102" s="57"/>
      <c r="E102" s="57"/>
      <c r="F102" s="57"/>
      <c r="G102" s="57"/>
      <c r="H102" s="57"/>
      <c r="I102" s="4"/>
    </row>
    <row r="103" spans="1:9" x14ac:dyDescent="0.25">
      <c r="A103" s="10"/>
      <c r="B103" s="10"/>
      <c r="C103" s="19"/>
      <c r="D103" s="19"/>
      <c r="E103" s="19"/>
      <c r="F103" s="19"/>
      <c r="G103" s="19"/>
      <c r="H103" s="19"/>
    </row>
    <row r="104" spans="1:9" x14ac:dyDescent="0.25">
      <c r="A104" s="10"/>
      <c r="B104" s="10"/>
      <c r="C104" s="10"/>
      <c r="D104" s="10"/>
      <c r="E104" s="10"/>
      <c r="F104" s="10"/>
      <c r="G104" s="10"/>
      <c r="H104" s="10"/>
    </row>
    <row r="105" spans="1:9" x14ac:dyDescent="0.25">
      <c r="A105" s="10"/>
      <c r="B105" s="10"/>
      <c r="C105" s="10"/>
      <c r="D105" s="10"/>
      <c r="E105" s="10"/>
      <c r="F105" s="10"/>
      <c r="G105" s="10"/>
      <c r="H105" s="10"/>
    </row>
  </sheetData>
  <mergeCells count="82">
    <mergeCell ref="C101:E101"/>
    <mergeCell ref="C102:E102"/>
    <mergeCell ref="F101:H101"/>
    <mergeCell ref="F102:H102"/>
    <mergeCell ref="C93:H94"/>
    <mergeCell ref="D6:H6"/>
    <mergeCell ref="D1:H1"/>
    <mergeCell ref="D2:H2"/>
    <mergeCell ref="D3:H3"/>
    <mergeCell ref="D4:H4"/>
    <mergeCell ref="D5:H5"/>
    <mergeCell ref="C45:E45"/>
    <mergeCell ref="C44:E44"/>
    <mergeCell ref="F45:G45"/>
    <mergeCell ref="F46:G46"/>
    <mergeCell ref="D7:H7"/>
    <mergeCell ref="D8:H8"/>
    <mergeCell ref="C10:H10"/>
    <mergeCell ref="C13:H13"/>
    <mergeCell ref="C14:H14"/>
    <mergeCell ref="C23:E23"/>
    <mergeCell ref="C26:E26"/>
    <mergeCell ref="F32:G32"/>
    <mergeCell ref="F39:G39"/>
    <mergeCell ref="F40:G40"/>
    <mergeCell ref="F41:G41"/>
    <mergeCell ref="F33:G33"/>
    <mergeCell ref="C47:E47"/>
    <mergeCell ref="F47:G47"/>
    <mergeCell ref="C11:H11"/>
    <mergeCell ref="C20:H20"/>
    <mergeCell ref="C21:H21"/>
    <mergeCell ref="C15:H15"/>
    <mergeCell ref="C16:H16"/>
    <mergeCell ref="C17:H17"/>
    <mergeCell ref="C18:H18"/>
    <mergeCell ref="C19:H19"/>
    <mergeCell ref="C28:H28"/>
    <mergeCell ref="F29:G29"/>
    <mergeCell ref="F30:G30"/>
    <mergeCell ref="F31:G31"/>
    <mergeCell ref="C24:E24"/>
    <mergeCell ref="C25:E25"/>
    <mergeCell ref="F34:G34"/>
    <mergeCell ref="F35:G35"/>
    <mergeCell ref="F36:G36"/>
    <mergeCell ref="F37:G37"/>
    <mergeCell ref="F38:G38"/>
    <mergeCell ref="C57:H57"/>
    <mergeCell ref="C58:H58"/>
    <mergeCell ref="F42:G42"/>
    <mergeCell ref="F43:G43"/>
    <mergeCell ref="F44:G44"/>
    <mergeCell ref="C43:E43"/>
    <mergeCell ref="C49:E49"/>
    <mergeCell ref="C50:E50"/>
    <mergeCell ref="F49:G49"/>
    <mergeCell ref="F50:G50"/>
    <mergeCell ref="C48:H48"/>
    <mergeCell ref="C52:H52"/>
    <mergeCell ref="C53:H53"/>
    <mergeCell ref="C54:H54"/>
    <mergeCell ref="C55:H55"/>
    <mergeCell ref="C46:E46"/>
    <mergeCell ref="C82:H82"/>
    <mergeCell ref="C83:H83"/>
    <mergeCell ref="C85:H85"/>
    <mergeCell ref="C77:H77"/>
    <mergeCell ref="C78:H78"/>
    <mergeCell ref="C79:H79"/>
    <mergeCell ref="C80:H80"/>
    <mergeCell ref="C81:H81"/>
    <mergeCell ref="G86:H86"/>
    <mergeCell ref="G87:H87"/>
    <mergeCell ref="G88:H88"/>
    <mergeCell ref="G89:H89"/>
    <mergeCell ref="G90:H90"/>
    <mergeCell ref="C86:F86"/>
    <mergeCell ref="C87:F87"/>
    <mergeCell ref="C88:F88"/>
    <mergeCell ref="C89:F89"/>
    <mergeCell ref="C90:F90"/>
  </mergeCells>
  <printOptions horizontalCentered="1"/>
  <pageMargins left="0" right="0" top="0" bottom="0" header="0.11811023622047245" footer="0"/>
  <pageSetup paperSize="9" scale="75" orientation="portrait" verticalDpi="0" r:id="rId1"/>
  <rowBreaks count="1" manualBreakCount="1">
    <brk id="55" min="2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J38"/>
  <sheetViews>
    <sheetView topLeftCell="A22" workbookViewId="0">
      <selection activeCell="I39" sqref="I39"/>
    </sheetView>
  </sheetViews>
  <sheetFormatPr defaultRowHeight="15" x14ac:dyDescent="0.25"/>
  <sheetData>
    <row r="3" spans="3:10" x14ac:dyDescent="0.25">
      <c r="C3" t="s">
        <v>75</v>
      </c>
      <c r="D3">
        <v>43.4</v>
      </c>
      <c r="F3" t="s">
        <v>75</v>
      </c>
      <c r="G3">
        <v>43.4</v>
      </c>
      <c r="I3">
        <v>1632</v>
      </c>
    </row>
    <row r="4" spans="3:10" x14ac:dyDescent="0.25">
      <c r="C4">
        <v>785</v>
      </c>
      <c r="F4">
        <v>1633</v>
      </c>
      <c r="I4">
        <v>1179</v>
      </c>
    </row>
    <row r="5" spans="3:10" x14ac:dyDescent="0.25">
      <c r="C5">
        <v>574</v>
      </c>
      <c r="F5">
        <v>1178</v>
      </c>
      <c r="I5">
        <v>1698</v>
      </c>
    </row>
    <row r="6" spans="3:10" x14ac:dyDescent="0.25">
      <c r="C6">
        <v>1682</v>
      </c>
      <c r="F6">
        <v>1823</v>
      </c>
      <c r="I6">
        <v>1179</v>
      </c>
    </row>
    <row r="7" spans="3:10" x14ac:dyDescent="0.25">
      <c r="C7">
        <v>575</v>
      </c>
      <c r="F7">
        <v>1178</v>
      </c>
      <c r="I7">
        <v>0</v>
      </c>
      <c r="J7">
        <v>48</v>
      </c>
    </row>
    <row r="8" spans="3:10" x14ac:dyDescent="0.25">
      <c r="D8">
        <v>8.77</v>
      </c>
      <c r="F8" t="s">
        <v>75</v>
      </c>
      <c r="G8">
        <v>43.4</v>
      </c>
      <c r="I8">
        <v>0</v>
      </c>
      <c r="J8">
        <v>48</v>
      </c>
    </row>
    <row r="9" spans="3:10" x14ac:dyDescent="0.25">
      <c r="D9">
        <v>34.630000000000003</v>
      </c>
      <c r="F9">
        <v>1632</v>
      </c>
      <c r="I9">
        <v>1476</v>
      </c>
    </row>
    <row r="10" spans="3:10" x14ac:dyDescent="0.25">
      <c r="C10">
        <v>1595</v>
      </c>
      <c r="F10">
        <v>1100.07</v>
      </c>
      <c r="I10">
        <v>897</v>
      </c>
    </row>
    <row r="11" spans="3:10" x14ac:dyDescent="0.25">
      <c r="C11">
        <v>1152</v>
      </c>
      <c r="F11">
        <v>1178</v>
      </c>
      <c r="I11">
        <v>1178</v>
      </c>
    </row>
    <row r="12" spans="3:10" x14ac:dyDescent="0.25">
      <c r="C12">
        <v>1782</v>
      </c>
      <c r="F12">
        <v>785.5</v>
      </c>
      <c r="I12">
        <v>641</v>
      </c>
    </row>
    <row r="13" spans="3:10" x14ac:dyDescent="0.25">
      <c r="C13">
        <v>1152</v>
      </c>
      <c r="F13">
        <v>1698</v>
      </c>
      <c r="I13">
        <v>1698</v>
      </c>
    </row>
    <row r="14" spans="3:10" x14ac:dyDescent="0.25">
      <c r="C14">
        <v>2454.46</v>
      </c>
      <c r="F14">
        <v>1178</v>
      </c>
      <c r="I14">
        <v>1002</v>
      </c>
    </row>
    <row r="15" spans="3:10" x14ac:dyDescent="0.25">
      <c r="C15" t="s">
        <v>75</v>
      </c>
      <c r="D15">
        <v>43.4</v>
      </c>
      <c r="F15">
        <v>785.5</v>
      </c>
      <c r="I15">
        <v>1178</v>
      </c>
    </row>
    <row r="16" spans="3:10" x14ac:dyDescent="0.25">
      <c r="C16">
        <v>1632</v>
      </c>
      <c r="F16" t="s">
        <v>75</v>
      </c>
      <c r="G16">
        <v>48</v>
      </c>
      <c r="I16">
        <v>641</v>
      </c>
    </row>
    <row r="17" spans="3:10" x14ac:dyDescent="0.25">
      <c r="C17">
        <v>1178</v>
      </c>
      <c r="F17">
        <v>804</v>
      </c>
      <c r="I17">
        <v>140</v>
      </c>
    </row>
    <row r="18" spans="3:10" x14ac:dyDescent="0.25">
      <c r="C18">
        <v>1623</v>
      </c>
      <c r="F18">
        <v>589</v>
      </c>
      <c r="I18" t="s">
        <v>75</v>
      </c>
      <c r="J18">
        <v>48</v>
      </c>
    </row>
    <row r="19" spans="3:10" x14ac:dyDescent="0.25">
      <c r="C19">
        <v>15.54</v>
      </c>
      <c r="F19">
        <v>1699</v>
      </c>
      <c r="I19">
        <v>1699</v>
      </c>
    </row>
    <row r="20" spans="3:10" x14ac:dyDescent="0.25">
      <c r="C20">
        <v>1123.46</v>
      </c>
      <c r="F20">
        <v>589</v>
      </c>
      <c r="I20">
        <v>1108</v>
      </c>
    </row>
    <row r="21" spans="3:10" x14ac:dyDescent="0.25">
      <c r="C21" t="s">
        <v>75</v>
      </c>
      <c r="D21">
        <v>43.4</v>
      </c>
      <c r="F21">
        <v>0</v>
      </c>
      <c r="G21">
        <v>48</v>
      </c>
      <c r="I21">
        <v>1910</v>
      </c>
    </row>
    <row r="22" spans="3:10" x14ac:dyDescent="0.25">
      <c r="C22">
        <v>1632</v>
      </c>
      <c r="F22">
        <v>1632</v>
      </c>
      <c r="I22">
        <v>1243</v>
      </c>
    </row>
    <row r="23" spans="3:10" x14ac:dyDescent="0.25">
      <c r="C23">
        <v>608</v>
      </c>
      <c r="F23">
        <v>1178</v>
      </c>
      <c r="I23">
        <v>736</v>
      </c>
    </row>
    <row r="24" spans="3:10" x14ac:dyDescent="0.25">
      <c r="C24">
        <v>1179</v>
      </c>
      <c r="F24">
        <v>1698</v>
      </c>
      <c r="I24">
        <v>538</v>
      </c>
    </row>
    <row r="25" spans="3:10" x14ac:dyDescent="0.25">
      <c r="C25">
        <v>1179</v>
      </c>
      <c r="D25">
        <f>SUM(D3:D24)</f>
        <v>173.60000000000002</v>
      </c>
      <c r="F25">
        <v>1178</v>
      </c>
      <c r="I25">
        <v>822</v>
      </c>
    </row>
    <row r="26" spans="3:10" x14ac:dyDescent="0.25">
      <c r="F26">
        <f>SUM(F3:F25)</f>
        <v>23536.07</v>
      </c>
      <c r="I26">
        <v>538</v>
      </c>
    </row>
    <row r="27" spans="3:10" x14ac:dyDescent="0.25">
      <c r="I27">
        <v>1632</v>
      </c>
    </row>
    <row r="28" spans="3:10" x14ac:dyDescent="0.25">
      <c r="I28">
        <v>1178</v>
      </c>
    </row>
    <row r="29" spans="3:10" x14ac:dyDescent="0.25">
      <c r="G29">
        <f>SUM(G2:G28)</f>
        <v>182.8</v>
      </c>
      <c r="I29">
        <v>2022</v>
      </c>
    </row>
    <row r="30" spans="3:10" x14ac:dyDescent="0.25">
      <c r="C30">
        <f>SUM(C3:C29)</f>
        <v>21921.46</v>
      </c>
      <c r="I30">
        <v>1178</v>
      </c>
    </row>
    <row r="31" spans="3:10" x14ac:dyDescent="0.25">
      <c r="I31">
        <f>SUM(I3:I30)</f>
        <v>29143</v>
      </c>
    </row>
    <row r="32" spans="3:10" x14ac:dyDescent="0.25">
      <c r="J32">
        <f>SUM(J3:J31)</f>
        <v>144</v>
      </c>
    </row>
    <row r="37" spans="4:9" x14ac:dyDescent="0.25">
      <c r="D37">
        <f>21921.46+23536.07+29143</f>
        <v>74600.53</v>
      </c>
    </row>
    <row r="38" spans="4:9" x14ac:dyDescent="0.25">
      <c r="I38">
        <f>21921.46+23536.07+29143</f>
        <v>74600.53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1" sqref="B1:I23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Plan2</vt:lpstr>
      <vt:lpstr>Planilha1</vt:lpstr>
      <vt:lpstr>Plan3</vt:lpstr>
      <vt:lpstr>Plan2!Area_de_impressao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Financas</dc:creator>
  <cp:lastModifiedBy>FINANCAS</cp:lastModifiedBy>
  <cp:lastPrinted>2019-01-28T16:29:49Z</cp:lastPrinted>
  <dcterms:created xsi:type="dcterms:W3CDTF">2016-06-01T16:22:09Z</dcterms:created>
  <dcterms:modified xsi:type="dcterms:W3CDTF">2020-07-31T13:15:09Z</dcterms:modified>
</cp:coreProperties>
</file>