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Apae\PRESTAÇÃO DE CONTAS\Convênio Municipal\2021\EMENDA IMPOSITIVA 2021\EMENDA DOMINGOS FRANCISCO NETO\11-2021\"/>
    </mc:Choice>
  </mc:AlternateContent>
  <bookViews>
    <workbookView xWindow="-60" yWindow="-60" windowWidth="20580" windowHeight="10980"/>
  </bookViews>
  <sheets>
    <sheet name="Plan2" sheetId="2" r:id="rId1"/>
    <sheet name="Plan3" sheetId="3" r:id="rId2"/>
  </sheets>
  <definedNames>
    <definedName name="_xlnm.Print_Area" localSheetId="0">Plan2!$A$1:$I$56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2" l="1"/>
  <c r="F39" i="2" l="1"/>
  <c r="I35" i="2" l="1"/>
  <c r="F40" i="2" s="1"/>
  <c r="F41" i="2" s="1"/>
  <c r="O13" i="3" l="1"/>
  <c r="I18" i="3"/>
  <c r="I17" i="3"/>
  <c r="M16" i="3"/>
  <c r="J12" i="3"/>
  <c r="H15" i="3"/>
  <c r="H13" i="3"/>
</calcChain>
</file>

<file path=xl/sharedStrings.xml><?xml version="1.0" encoding="utf-8"?>
<sst xmlns="http://schemas.openxmlformats.org/spreadsheetml/2006/main" count="52" uniqueCount="46">
  <si>
    <t>Autorização de Funcionamento, Portaria do Delegado de Ensino de 24/09/97, conferida pelo Decreto nº. 7.510/76, alterado pelo Decreto nº. 39.902/95 e</t>
  </si>
  <si>
    <t>Fundada em 05/08/1. 983</t>
  </si>
  <si>
    <t>CNPJ. Nº:50.784.495/0001-65</t>
  </si>
  <si>
    <t>ENTIDADE BENEFICIÁRIA: Associação de Pais e Amigos dos Excepcionais de Capão Bonito.</t>
  </si>
  <si>
    <t>ENDEREÇO E CEP: Av. Massaichi Kakihara, 1711 - Vila São Paulo - Capão Bonito/SP - CEP: 18.302.285.</t>
  </si>
  <si>
    <t>ASSOCIAÇÃO DE PAIS E AMIGOS DOS EXCEPCIONAIS DE CAPÃO BONITO</t>
  </si>
  <si>
    <t>Registrada na Federação das APAES sob n.º 642- CNPJ 50.784.495/0001-65, Reconhecida como Utilidade Pública Municipal Lei n.º 1.077 de 30/09/87,</t>
  </si>
  <si>
    <t>Utilidade Pública Federal Decreto n.º 99.489 de 30/08/90, Registrada no CNAS sob n.º 23.002.006.759/88.32, Utilidade Pública Estadual n.º 6.298 de 10/07/90</t>
  </si>
  <si>
    <t>ESCOLA DE EDUCAÇÃO ESPECIAL “APAE DE CAPÃO BONITO”</t>
  </si>
  <si>
    <t>Resolução SE nº. 3/95 e nº. 76/95, com fundamento na Deliberação CEE nº. 26/86, alterada pela Deliberação CEE nº. 11/87 e</t>
  </si>
  <si>
    <t>Deliberação CEE nº. 33/72, Proc. Nº. 395/1505/97, public. No DOE em 25/09/97</t>
  </si>
  <si>
    <t>Presidente</t>
  </si>
  <si>
    <t>TOTAL</t>
  </si>
  <si>
    <t>VALOR (ES) RECEBIDO(S):</t>
  </si>
  <si>
    <t>DEMONSTRATIVO DAS DESPESAS REALIZADAS</t>
  </si>
  <si>
    <t>TOTAL GERAL DAS DESPESAS</t>
  </si>
  <si>
    <t>(*) Federal, Estadual, Municipal e Recursos Próprios</t>
  </si>
  <si>
    <t>RESUMO DA MOVIMENTAÇÃO BANCÁRIA</t>
  </si>
  <si>
    <t>SALDO ANTERIOR**                                         (A)</t>
  </si>
  <si>
    <t>(**) Conta Corrente e Investimento</t>
  </si>
  <si>
    <t>REPASSES AO TERCEIRO SETOR</t>
  </si>
  <si>
    <t>ORGÃO CONCESSOR: Prefeitura Municipal de Capão Bonito</t>
  </si>
  <si>
    <r>
      <t xml:space="preserve">     </t>
    </r>
    <r>
      <rPr>
        <sz val="11"/>
        <color theme="1"/>
        <rFont val="Times New Roman"/>
        <family val="1"/>
      </rPr>
      <t>Declaramos, na qualidade de responsáveis pela Apae Associação de Pais e Amigos dos Excepcionais de Capão Bonito, sob as penas da Lei, que a documentação acima relacionada comprova a exata aplicação dos recursos recebidos para os fins indicados.</t>
    </r>
  </si>
  <si>
    <t>LEI AUTORIZADORA : Lei 13.019  de 31/07/2014</t>
  </si>
  <si>
    <t xml:space="preserve">
DEMONSTRATIVO DE RECEBIMENTO</t>
  </si>
  <si>
    <t>VALOR</t>
  </si>
  <si>
    <t>FONTE</t>
  </si>
  <si>
    <t>TOTAL DAS RECEITAS                                    (B)</t>
  </si>
  <si>
    <t>TOTAL DAS DESPESAS                                   (C)</t>
  </si>
  <si>
    <t>SALDO REMANESCENTE                                 (A+B-C)</t>
  </si>
  <si>
    <t>ESPECIFICAÇÃO DO DOCUMENTO</t>
  </si>
  <si>
    <t>DATA DO DOCUMENTO</t>
  </si>
  <si>
    <t>NATUREZA DA DESPESA</t>
  </si>
  <si>
    <t>Nº DA TRANSFERÊNCIA ELETRÔNICA OU CHQ</t>
  </si>
  <si>
    <t>DATA DO PAGAMENTO</t>
  </si>
  <si>
    <t>FONTE DE RECURSO(*)</t>
  </si>
  <si>
    <t>DATA DE MOVIMENTO</t>
  </si>
  <si>
    <t xml:space="preserve">RELAÇÃO DE GASTOS </t>
  </si>
  <si>
    <t xml:space="preserve">Aldo Hilarino da Silva </t>
  </si>
  <si>
    <t>RESPONSÁVEL PELA ENTIDADE: Aldo Hilarino da Silva</t>
  </si>
  <si>
    <t>EXERCICIO: 2021</t>
  </si>
  <si>
    <t>OBJETO: Promoção e garantia dos direitos da pessoa com deficiência. Melhora na qualidade de vidados usuários por meio de atividades socioassistencias.</t>
  </si>
  <si>
    <t>JUROS APLICAÇÃO</t>
  </si>
  <si>
    <t>TIPO DE CONCESSÃO:(*)  Termo de Colaboração  22/2021 - Emenda - 23</t>
  </si>
  <si>
    <t xml:space="preserve"> </t>
  </si>
  <si>
    <t xml:space="preserve">     Capão Bonito,  10 de Janeiro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</si>
</sst>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.8"/>
      <color theme="1"/>
      <name val="Calibri"/>
      <family val="2"/>
      <scheme val="minor"/>
    </font>
    <font>
      <b/>
      <shadow/>
      <sz val="6.8"/>
      <color theme="1"/>
      <name val="Times New Roman"/>
      <family val="1"/>
    </font>
    <font>
      <sz val="6.8"/>
      <color theme="1"/>
      <name val="Times New Roman"/>
      <family val="1"/>
    </font>
    <font>
      <b/>
      <u/>
      <sz val="6.8"/>
      <color theme="1"/>
      <name val="Times New Roman"/>
      <family val="1"/>
    </font>
    <font>
      <b/>
      <i/>
      <u/>
      <sz val="6.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/>
    <xf numFmtId="0" fontId="8" fillId="0" borderId="0" xfId="0" applyFont="1" applyAlignment="1">
      <alignment horizontal="justify"/>
    </xf>
    <xf numFmtId="44" fontId="8" fillId="0" borderId="1" xfId="1" applyFont="1" applyBorder="1"/>
    <xf numFmtId="44" fontId="9" fillId="0" borderId="16" xfId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44" fontId="0" fillId="0" borderId="0" xfId="0" applyNumberFormat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/>
    <xf numFmtId="44" fontId="9" fillId="0" borderId="0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4" fontId="8" fillId="0" borderId="1" xfId="0" applyNumberFormat="1" applyFont="1" applyBorder="1" applyAlignment="1"/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/>
    <xf numFmtId="0" fontId="1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9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44" fontId="9" fillId="0" borderId="1" xfId="1" applyFont="1" applyBorder="1" applyAlignment="1">
      <alignment horizontal="center"/>
    </xf>
    <xf numFmtId="44" fontId="9" fillId="0" borderId="9" xfId="1" applyFont="1" applyBorder="1" applyAlignment="1">
      <alignment horizontal="center"/>
    </xf>
    <xf numFmtId="44" fontId="9" fillId="0" borderId="10" xfId="1" applyFont="1" applyBorder="1" applyAlignment="1">
      <alignment horizontal="center"/>
    </xf>
    <xf numFmtId="44" fontId="9" fillId="0" borderId="11" xfId="1" applyFont="1" applyBorder="1" applyAlignment="1">
      <alignment horizontal="center"/>
    </xf>
    <xf numFmtId="44" fontId="9" fillId="0" borderId="0" xfId="1" applyFont="1" applyBorder="1" applyAlignment="1">
      <alignment horizontal="center" vertical="center" wrapText="1"/>
    </xf>
    <xf numFmtId="14" fontId="8" fillId="0" borderId="2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44" fontId="8" fillId="0" borderId="2" xfId="1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 wrapText="1"/>
    </xf>
    <xf numFmtId="44" fontId="8" fillId="0" borderId="19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44" fontId="9" fillId="0" borderId="1" xfId="1" applyFont="1" applyBorder="1"/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57150</xdr:rowOff>
    </xdr:from>
    <xdr:to>
      <xdr:col>2</xdr:col>
      <xdr:colOff>1076325</xdr:colOff>
      <xdr:row>7</xdr:row>
      <xdr:rowOff>180975</xdr:rowOff>
    </xdr:to>
    <xdr:pic>
      <xdr:nvPicPr>
        <xdr:cNvPr id="2" name="Imagem 1" descr="C:\Users\Financas\Desktop\Logo_Peq_Col_Ver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4644" t="11250" r="16819" b="11875"/>
        <a:stretch>
          <a:fillRect/>
        </a:stretch>
      </xdr:blipFill>
      <xdr:spPr bwMode="auto">
        <a:xfrm>
          <a:off x="171450" y="571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1120589</xdr:colOff>
      <xdr:row>50</xdr:row>
      <xdr:rowOff>112059</xdr:rowOff>
    </xdr:from>
    <xdr:to>
      <xdr:col>4</xdr:col>
      <xdr:colOff>1960657</xdr:colOff>
      <xdr:row>53</xdr:row>
      <xdr:rowOff>178099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89" y="10477500"/>
          <a:ext cx="328295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C31" zoomScale="85" zoomScaleNormal="85" workbookViewId="0">
      <selection activeCell="L43" sqref="L43"/>
    </sheetView>
  </sheetViews>
  <sheetFormatPr defaultRowHeight="15" x14ac:dyDescent="0.25"/>
  <cols>
    <col min="1" max="2" width="2.42578125" hidden="1" customWidth="1"/>
    <col min="3" max="3" width="20.85546875" customWidth="1"/>
    <col min="4" max="4" width="15.7109375" customWidth="1"/>
    <col min="5" max="5" width="37" customWidth="1"/>
    <col min="6" max="6" width="22.7109375" customWidth="1"/>
    <col min="7" max="7" width="15" customWidth="1"/>
    <col min="8" max="8" width="12.7109375" customWidth="1"/>
    <col min="9" max="9" width="13.42578125" customWidth="1"/>
    <col min="11" max="11" width="26.5703125" customWidth="1"/>
    <col min="13" max="13" width="13.42578125" bestFit="1" customWidth="1"/>
  </cols>
  <sheetData>
    <row r="1" spans="3:9" x14ac:dyDescent="0.25">
      <c r="D1" s="41" t="s">
        <v>5</v>
      </c>
      <c r="E1" s="41"/>
      <c r="F1" s="41"/>
      <c r="G1" s="41"/>
      <c r="H1" s="41"/>
      <c r="I1" s="41"/>
    </row>
    <row r="2" spans="3:9" x14ac:dyDescent="0.25">
      <c r="D2" s="35" t="s">
        <v>6</v>
      </c>
      <c r="E2" s="35"/>
      <c r="F2" s="35"/>
      <c r="G2" s="35"/>
      <c r="H2" s="35"/>
      <c r="I2" s="35"/>
    </row>
    <row r="3" spans="3:9" ht="12.75" customHeight="1" x14ac:dyDescent="0.25">
      <c r="D3" s="35" t="s">
        <v>7</v>
      </c>
      <c r="E3" s="35"/>
      <c r="F3" s="35"/>
      <c r="G3" s="35"/>
      <c r="H3" s="35"/>
      <c r="I3" s="35"/>
    </row>
    <row r="4" spans="3:9" x14ac:dyDescent="0.25">
      <c r="D4" s="42" t="s">
        <v>8</v>
      </c>
      <c r="E4" s="42"/>
      <c r="F4" s="42"/>
      <c r="G4" s="42"/>
      <c r="H4" s="42"/>
      <c r="I4" s="42"/>
    </row>
    <row r="5" spans="3:9" x14ac:dyDescent="0.25">
      <c r="D5" s="35" t="s">
        <v>0</v>
      </c>
      <c r="E5" s="35"/>
      <c r="F5" s="35"/>
      <c r="G5" s="35"/>
      <c r="H5" s="35"/>
      <c r="I5" s="35"/>
    </row>
    <row r="6" spans="3:9" x14ac:dyDescent="0.25">
      <c r="D6" s="35" t="s">
        <v>9</v>
      </c>
      <c r="E6" s="35"/>
      <c r="F6" s="35"/>
      <c r="G6" s="35"/>
      <c r="H6" s="35"/>
      <c r="I6" s="35"/>
    </row>
    <row r="7" spans="3:9" x14ac:dyDescent="0.25">
      <c r="D7" s="35" t="s">
        <v>10</v>
      </c>
      <c r="E7" s="35"/>
      <c r="F7" s="35"/>
      <c r="G7" s="35"/>
      <c r="H7" s="35"/>
      <c r="I7" s="35"/>
    </row>
    <row r="8" spans="3:9" x14ac:dyDescent="0.25">
      <c r="D8" s="39" t="s">
        <v>1</v>
      </c>
      <c r="E8" s="39"/>
      <c r="F8" s="39"/>
      <c r="G8" s="39"/>
      <c r="H8" s="39"/>
      <c r="I8" s="39"/>
    </row>
    <row r="9" spans="3:9" ht="3.75" customHeight="1" x14ac:dyDescent="0.25">
      <c r="D9" s="3"/>
      <c r="E9" s="2"/>
      <c r="F9" s="1"/>
    </row>
    <row r="10" spans="3:9" x14ac:dyDescent="0.25">
      <c r="C10" s="36" t="s">
        <v>20</v>
      </c>
      <c r="D10" s="36"/>
      <c r="E10" s="36"/>
      <c r="F10" s="36"/>
      <c r="G10" s="36"/>
      <c r="H10" s="36"/>
      <c r="I10" s="36"/>
    </row>
    <row r="11" spans="3:9" x14ac:dyDescent="0.25">
      <c r="C11" s="36" t="s">
        <v>37</v>
      </c>
      <c r="D11" s="36"/>
      <c r="E11" s="36"/>
      <c r="F11" s="36"/>
      <c r="G11" s="36"/>
      <c r="H11" s="36"/>
      <c r="I11" s="36"/>
    </row>
    <row r="12" spans="3:9" ht="3.75" hidden="1" customHeight="1" x14ac:dyDescent="0.25">
      <c r="C12" s="36"/>
      <c r="D12" s="36"/>
      <c r="E12" s="36"/>
      <c r="F12" s="36"/>
      <c r="G12" s="36"/>
      <c r="H12" s="36"/>
      <c r="I12" s="36"/>
    </row>
    <row r="13" spans="3:9" x14ac:dyDescent="0.25">
      <c r="C13" s="37" t="s">
        <v>21</v>
      </c>
      <c r="D13" s="37"/>
      <c r="E13" s="37"/>
      <c r="F13" s="37"/>
      <c r="G13" s="37"/>
      <c r="H13" s="37"/>
      <c r="I13" s="37"/>
    </row>
    <row r="14" spans="3:9" x14ac:dyDescent="0.25">
      <c r="C14" s="38" t="s">
        <v>43</v>
      </c>
      <c r="D14" s="38"/>
      <c r="E14" s="38"/>
      <c r="F14" s="38"/>
      <c r="G14" s="38"/>
      <c r="H14" s="38"/>
      <c r="I14" s="38"/>
    </row>
    <row r="15" spans="3:9" x14ac:dyDescent="0.25">
      <c r="C15" s="37" t="s">
        <v>23</v>
      </c>
      <c r="D15" s="37"/>
      <c r="E15" s="37"/>
      <c r="F15" s="37"/>
      <c r="G15" s="37"/>
      <c r="H15" s="37"/>
      <c r="I15" s="37"/>
    </row>
    <row r="16" spans="3:9" ht="32.25" customHeight="1" x14ac:dyDescent="0.25">
      <c r="C16" s="45" t="s">
        <v>41</v>
      </c>
      <c r="D16" s="45"/>
      <c r="E16" s="45"/>
      <c r="F16" s="45"/>
      <c r="G16" s="45"/>
      <c r="H16" s="45"/>
      <c r="I16" s="45"/>
    </row>
    <row r="17" spans="3:9" x14ac:dyDescent="0.25">
      <c r="C17" s="37" t="s">
        <v>40</v>
      </c>
      <c r="D17" s="37"/>
      <c r="E17" s="37"/>
      <c r="F17" s="37"/>
      <c r="G17" s="37"/>
      <c r="H17" s="37"/>
      <c r="I17" s="37"/>
    </row>
    <row r="18" spans="3:9" x14ac:dyDescent="0.25">
      <c r="C18" s="37" t="s">
        <v>3</v>
      </c>
      <c r="D18" s="37"/>
      <c r="E18" s="37"/>
      <c r="F18" s="37"/>
      <c r="G18" s="37"/>
      <c r="H18" s="37"/>
      <c r="I18" s="37"/>
    </row>
    <row r="19" spans="3:9" x14ac:dyDescent="0.25">
      <c r="C19" s="38" t="s">
        <v>2</v>
      </c>
      <c r="D19" s="38"/>
      <c r="E19" s="38"/>
      <c r="F19" s="38"/>
      <c r="G19" s="38"/>
      <c r="H19" s="38"/>
      <c r="I19" s="38"/>
    </row>
    <row r="20" spans="3:9" x14ac:dyDescent="0.25">
      <c r="C20" s="40" t="s">
        <v>4</v>
      </c>
      <c r="D20" s="40"/>
      <c r="E20" s="40"/>
      <c r="F20" s="40"/>
      <c r="G20" s="40"/>
      <c r="H20" s="40"/>
      <c r="I20" s="40"/>
    </row>
    <row r="21" spans="3:9" x14ac:dyDescent="0.25">
      <c r="C21" s="40" t="s">
        <v>39</v>
      </c>
      <c r="D21" s="40"/>
      <c r="E21" s="40"/>
      <c r="F21" s="40"/>
      <c r="G21" s="40"/>
      <c r="H21" s="40"/>
      <c r="I21" s="40"/>
    </row>
    <row r="22" spans="3:9" ht="15.75" thickBot="1" x14ac:dyDescent="0.3">
      <c r="C22" s="46" t="s">
        <v>24</v>
      </c>
      <c r="D22" s="47"/>
      <c r="E22" s="47"/>
      <c r="F22" s="47"/>
      <c r="G22" s="47"/>
      <c r="H22" s="47"/>
      <c r="I22" s="47"/>
    </row>
    <row r="23" spans="3:9" ht="27.75" customHeight="1" x14ac:dyDescent="0.25">
      <c r="C23" s="33" t="s">
        <v>36</v>
      </c>
      <c r="D23" s="34"/>
      <c r="E23" s="20" t="s">
        <v>26</v>
      </c>
      <c r="F23" s="31" t="s">
        <v>13</v>
      </c>
      <c r="G23" s="31"/>
      <c r="H23" s="31"/>
      <c r="I23" s="32"/>
    </row>
    <row r="24" spans="3:9" ht="15" customHeight="1" x14ac:dyDescent="0.25">
      <c r="C24" s="56">
        <v>44560</v>
      </c>
      <c r="D24" s="57"/>
      <c r="E24" s="12" t="s">
        <v>42</v>
      </c>
      <c r="F24" s="58">
        <v>47.32</v>
      </c>
      <c r="G24" s="59"/>
      <c r="H24" s="59"/>
      <c r="I24" s="60"/>
    </row>
    <row r="25" spans="3:9" ht="15" customHeight="1" x14ac:dyDescent="0.25">
      <c r="C25" s="56"/>
      <c r="D25" s="57"/>
      <c r="E25" s="12"/>
      <c r="F25" s="58"/>
      <c r="G25" s="59"/>
      <c r="H25" s="59"/>
      <c r="I25" s="60"/>
    </row>
    <row r="26" spans="3:9" ht="15" customHeight="1" x14ac:dyDescent="0.25">
      <c r="C26" s="56"/>
      <c r="D26" s="57"/>
      <c r="E26" s="12"/>
      <c r="F26" s="58"/>
      <c r="G26" s="59"/>
      <c r="H26" s="59"/>
      <c r="I26" s="60"/>
    </row>
    <row r="27" spans="3:9" ht="15.75" thickBot="1" x14ac:dyDescent="0.3">
      <c r="C27" s="63" t="s">
        <v>12</v>
      </c>
      <c r="D27" s="64"/>
      <c r="E27" s="65"/>
      <c r="F27" s="52">
        <f>SUM(F24:F26)</f>
        <v>47.32</v>
      </c>
      <c r="G27" s="53"/>
      <c r="H27" s="53"/>
      <c r="I27" s="54"/>
    </row>
    <row r="28" spans="3:9" ht="8.25" customHeight="1" x14ac:dyDescent="0.25">
      <c r="C28" s="4"/>
      <c r="D28" s="4"/>
      <c r="E28" s="4"/>
      <c r="F28" s="4"/>
      <c r="G28" s="4"/>
      <c r="H28" s="4"/>
      <c r="I28" s="4"/>
    </row>
    <row r="29" spans="3:9" ht="15.75" thickBot="1" x14ac:dyDescent="0.3">
      <c r="C29" s="47" t="s">
        <v>14</v>
      </c>
      <c r="D29" s="47"/>
      <c r="E29" s="47"/>
      <c r="F29" s="47"/>
      <c r="G29" s="47"/>
      <c r="H29" s="47"/>
      <c r="I29" s="47"/>
    </row>
    <row r="30" spans="3:9" ht="30" customHeight="1" thickBot="1" x14ac:dyDescent="0.3">
      <c r="C30" s="21" t="s">
        <v>30</v>
      </c>
      <c r="D30" s="22" t="s">
        <v>31</v>
      </c>
      <c r="E30" s="22" t="s">
        <v>32</v>
      </c>
      <c r="F30" s="22" t="s">
        <v>33</v>
      </c>
      <c r="G30" s="22" t="s">
        <v>34</v>
      </c>
      <c r="H30" s="22" t="s">
        <v>35</v>
      </c>
      <c r="I30" s="22" t="s">
        <v>25</v>
      </c>
    </row>
    <row r="31" spans="3:9" ht="27" customHeight="1" x14ac:dyDescent="0.25">
      <c r="C31" s="25" t="s">
        <v>44</v>
      </c>
      <c r="D31" s="26" t="s">
        <v>44</v>
      </c>
      <c r="E31" s="24" t="s">
        <v>44</v>
      </c>
      <c r="F31" s="30" t="s">
        <v>44</v>
      </c>
      <c r="G31" s="26" t="s">
        <v>44</v>
      </c>
      <c r="H31" s="29" t="s">
        <v>44</v>
      </c>
      <c r="I31" s="10" t="s">
        <v>44</v>
      </c>
    </row>
    <row r="32" spans="3:9" ht="15" customHeight="1" x14ac:dyDescent="0.25">
      <c r="C32" s="23"/>
      <c r="D32" s="13"/>
      <c r="E32" s="5"/>
      <c r="F32" s="15"/>
      <c r="G32" s="13"/>
      <c r="H32" s="16"/>
      <c r="I32" s="10"/>
    </row>
    <row r="33" spans="3:13" ht="15" customHeight="1" x14ac:dyDescent="0.25">
      <c r="C33" s="23"/>
      <c r="D33" s="13"/>
      <c r="E33" s="5"/>
      <c r="F33" s="15"/>
      <c r="G33" s="13"/>
      <c r="H33" s="16"/>
      <c r="I33" s="10"/>
    </row>
    <row r="34" spans="3:13" ht="15" customHeight="1" x14ac:dyDescent="0.25">
      <c r="C34" s="23"/>
      <c r="D34" s="13"/>
      <c r="E34" s="5"/>
      <c r="F34" s="15"/>
      <c r="G34" s="13"/>
      <c r="H34" s="16"/>
      <c r="I34" s="10"/>
    </row>
    <row r="35" spans="3:13" ht="15.75" customHeight="1" thickBot="1" x14ac:dyDescent="0.3">
      <c r="C35" s="66" t="s">
        <v>15</v>
      </c>
      <c r="D35" s="67"/>
      <c r="E35" s="67"/>
      <c r="F35" s="67"/>
      <c r="G35" s="67"/>
      <c r="H35" s="67"/>
      <c r="I35" s="11">
        <f>SUM(I31:I34)</f>
        <v>0</v>
      </c>
    </row>
    <row r="36" spans="3:13" x14ac:dyDescent="0.25">
      <c r="C36" s="7" t="s">
        <v>16</v>
      </c>
      <c r="D36" s="6"/>
      <c r="E36" s="6"/>
      <c r="F36" s="6"/>
      <c r="G36" s="6"/>
      <c r="H36" s="6"/>
      <c r="I36" s="6"/>
    </row>
    <row r="37" spans="3:13" ht="18.75" customHeight="1" x14ac:dyDescent="0.25">
      <c r="C37" s="68" t="s">
        <v>17</v>
      </c>
      <c r="D37" s="68"/>
      <c r="E37" s="68"/>
      <c r="F37" s="68"/>
      <c r="G37" s="68"/>
      <c r="H37" s="68"/>
      <c r="I37" s="68"/>
    </row>
    <row r="38" spans="3:13" ht="18.75" customHeight="1" x14ac:dyDescent="0.25">
      <c r="C38" s="61" t="s">
        <v>18</v>
      </c>
      <c r="D38" s="61"/>
      <c r="E38" s="61"/>
      <c r="F38" s="62">
        <v>8076.77</v>
      </c>
      <c r="G38" s="62"/>
      <c r="H38" s="62"/>
      <c r="I38" s="62"/>
      <c r="K38" s="14"/>
    </row>
    <row r="39" spans="3:13" ht="18.75" customHeight="1" x14ac:dyDescent="0.25">
      <c r="C39" s="50" t="s">
        <v>27</v>
      </c>
      <c r="D39" s="50"/>
      <c r="E39" s="50"/>
      <c r="F39" s="51">
        <f>F27</f>
        <v>47.32</v>
      </c>
      <c r="G39" s="51"/>
      <c r="H39" s="51"/>
      <c r="I39" s="51"/>
    </row>
    <row r="40" spans="3:13" ht="18.75" customHeight="1" x14ac:dyDescent="0.25">
      <c r="C40" s="50" t="s">
        <v>28</v>
      </c>
      <c r="D40" s="50"/>
      <c r="E40" s="50"/>
      <c r="F40" s="62">
        <f>I35</f>
        <v>0</v>
      </c>
      <c r="G40" s="62"/>
      <c r="H40" s="62"/>
      <c r="I40" s="62"/>
    </row>
    <row r="41" spans="3:13" ht="18.75" customHeight="1" x14ac:dyDescent="0.25">
      <c r="C41" s="50" t="s">
        <v>29</v>
      </c>
      <c r="D41" s="50"/>
      <c r="E41" s="50"/>
      <c r="F41" s="51">
        <f>F38+F39-F40</f>
        <v>8124.09</v>
      </c>
      <c r="G41" s="51"/>
      <c r="H41" s="51"/>
      <c r="I41" s="51"/>
      <c r="K41" s="14"/>
    </row>
    <row r="42" spans="3:13" x14ac:dyDescent="0.25">
      <c r="C42" s="7" t="s">
        <v>19</v>
      </c>
      <c r="D42" s="4"/>
      <c r="E42" s="4"/>
      <c r="F42" s="4"/>
      <c r="G42" s="4"/>
      <c r="H42" s="4"/>
      <c r="I42" s="4"/>
    </row>
    <row r="43" spans="3:13" x14ac:dyDescent="0.25">
      <c r="C43" s="7"/>
      <c r="D43" s="18"/>
      <c r="E43" s="18"/>
      <c r="F43" s="18"/>
      <c r="G43" s="18"/>
      <c r="H43" s="18"/>
      <c r="I43" s="18"/>
    </row>
    <row r="44" spans="3:13" x14ac:dyDescent="0.25">
      <c r="C44" s="7"/>
      <c r="D44" s="18"/>
      <c r="E44" s="18"/>
      <c r="F44" s="18"/>
      <c r="G44" s="18"/>
      <c r="H44" s="18"/>
      <c r="I44" s="18"/>
    </row>
    <row r="45" spans="3:13" x14ac:dyDescent="0.25">
      <c r="C45" s="7"/>
      <c r="D45" s="18"/>
      <c r="E45" s="18"/>
      <c r="F45" s="18"/>
      <c r="G45" s="18"/>
      <c r="H45" s="18"/>
      <c r="I45" s="18"/>
    </row>
    <row r="46" spans="3:13" ht="16.5" customHeight="1" x14ac:dyDescent="0.25">
      <c r="C46" s="49" t="s">
        <v>22</v>
      </c>
      <c r="D46" s="49"/>
      <c r="E46" s="49"/>
      <c r="F46" s="49"/>
      <c r="G46" s="49"/>
      <c r="H46" s="49"/>
      <c r="I46" s="49"/>
    </row>
    <row r="47" spans="3:13" ht="28.5" customHeight="1" x14ac:dyDescent="0.25">
      <c r="C47" s="49"/>
      <c r="D47" s="49"/>
      <c r="E47" s="49"/>
      <c r="F47" s="49"/>
      <c r="G47" s="49"/>
      <c r="H47" s="49"/>
      <c r="I47" s="49"/>
    </row>
    <row r="48" spans="3:13" x14ac:dyDescent="0.25">
      <c r="C48" s="4"/>
      <c r="D48" s="4"/>
      <c r="E48" s="4"/>
      <c r="F48" s="4"/>
      <c r="G48" s="4"/>
      <c r="H48" s="4"/>
      <c r="I48" s="4"/>
      <c r="L48" s="55"/>
      <c r="M48" s="55"/>
    </row>
    <row r="49" spans="3:13" x14ac:dyDescent="0.25">
      <c r="C49" s="28" t="s">
        <v>45</v>
      </c>
      <c r="D49" s="8"/>
      <c r="E49" s="8"/>
      <c r="F49" s="4"/>
      <c r="G49" s="4"/>
      <c r="H49" s="4"/>
      <c r="I49" s="4"/>
      <c r="L49" s="55"/>
      <c r="M49" s="55"/>
    </row>
    <row r="50" spans="3:13" x14ac:dyDescent="0.25">
      <c r="C50" s="17"/>
      <c r="D50" s="17"/>
      <c r="E50" s="17"/>
      <c r="F50" s="18"/>
      <c r="G50" s="18"/>
      <c r="H50" s="18"/>
      <c r="I50" s="18"/>
      <c r="L50" s="19"/>
      <c r="M50" s="19"/>
    </row>
    <row r="51" spans="3:13" x14ac:dyDescent="0.25">
      <c r="C51" s="17"/>
      <c r="D51" s="17"/>
      <c r="E51" s="17"/>
      <c r="F51" s="18"/>
      <c r="G51" s="18"/>
      <c r="H51" s="18"/>
      <c r="I51" s="18"/>
      <c r="L51" s="19"/>
      <c r="M51" s="19"/>
    </row>
    <row r="52" spans="3:13" x14ac:dyDescent="0.25">
      <c r="C52" s="17"/>
      <c r="D52" s="17"/>
      <c r="E52" s="17"/>
      <c r="F52" s="18"/>
      <c r="G52" s="18"/>
      <c r="H52" s="18"/>
      <c r="I52" s="18"/>
      <c r="L52" s="19"/>
      <c r="M52" s="19"/>
    </row>
    <row r="53" spans="3:13" x14ac:dyDescent="0.25">
      <c r="C53" s="17"/>
      <c r="D53" s="17"/>
      <c r="E53" s="17"/>
      <c r="F53" s="18"/>
      <c r="G53" s="18"/>
      <c r="H53" s="18"/>
      <c r="I53" s="18"/>
      <c r="L53" s="19"/>
      <c r="M53" s="19"/>
    </row>
    <row r="54" spans="3:13" x14ac:dyDescent="0.25">
      <c r="C54" s="9"/>
      <c r="D54" s="27"/>
      <c r="E54" s="27"/>
      <c r="F54" s="4"/>
      <c r="G54" s="4"/>
      <c r="H54" s="4"/>
      <c r="I54" s="4"/>
      <c r="L54" s="55"/>
      <c r="M54" s="55"/>
    </row>
    <row r="55" spans="3:13" x14ac:dyDescent="0.25">
      <c r="C55" s="48" t="s">
        <v>38</v>
      </c>
      <c r="D55" s="48"/>
      <c r="E55" s="48"/>
      <c r="F55" s="48"/>
      <c r="G55" s="48"/>
      <c r="H55" s="48"/>
      <c r="I55" s="48"/>
      <c r="L55" s="43"/>
      <c r="M55" s="43"/>
    </row>
    <row r="56" spans="3:13" x14ac:dyDescent="0.25">
      <c r="C56" s="48" t="s">
        <v>11</v>
      </c>
      <c r="D56" s="48"/>
      <c r="E56" s="48"/>
      <c r="F56" s="48"/>
      <c r="G56" s="48"/>
      <c r="H56" s="48"/>
      <c r="I56" s="48"/>
      <c r="L56" s="44"/>
      <c r="M56" s="44"/>
    </row>
    <row r="57" spans="3:13" x14ac:dyDescent="0.25">
      <c r="C57" s="4"/>
      <c r="D57" s="4"/>
      <c r="E57" s="4"/>
      <c r="F57" s="4"/>
      <c r="G57" s="4"/>
      <c r="H57" s="4"/>
      <c r="I57" s="4"/>
      <c r="L57" s="14"/>
      <c r="M57" s="14"/>
    </row>
    <row r="58" spans="3:13" x14ac:dyDescent="0.25">
      <c r="C58" s="4"/>
      <c r="D58" s="4"/>
      <c r="E58" s="4"/>
      <c r="F58" s="4"/>
      <c r="G58" s="4"/>
      <c r="H58" s="4"/>
      <c r="I58" s="4"/>
    </row>
    <row r="59" spans="3:13" x14ac:dyDescent="0.25">
      <c r="C59" s="4"/>
      <c r="D59" s="4"/>
      <c r="E59" s="4"/>
      <c r="F59" s="4"/>
      <c r="G59" s="4"/>
      <c r="H59" s="4"/>
      <c r="I59" s="4"/>
    </row>
    <row r="60" spans="3:13" x14ac:dyDescent="0.25">
      <c r="C60" s="4"/>
      <c r="D60" s="4"/>
      <c r="E60" s="4"/>
      <c r="F60" s="4"/>
      <c r="G60" s="4"/>
      <c r="H60" s="4"/>
      <c r="I60" s="4"/>
    </row>
    <row r="61" spans="3:13" x14ac:dyDescent="0.25">
      <c r="C61" s="4"/>
      <c r="D61" s="4"/>
      <c r="E61" s="4"/>
      <c r="F61" s="4"/>
      <c r="G61" s="4"/>
      <c r="H61" s="4"/>
      <c r="I61" s="4"/>
    </row>
    <row r="62" spans="3:13" x14ac:dyDescent="0.25">
      <c r="C62" s="4"/>
      <c r="D62" s="4"/>
      <c r="E62" s="4"/>
      <c r="F62" s="4"/>
      <c r="G62" s="4"/>
      <c r="H62" s="4"/>
      <c r="I62" s="4"/>
    </row>
    <row r="63" spans="3:13" x14ac:dyDescent="0.25">
      <c r="C63" s="4"/>
      <c r="D63" s="4"/>
      <c r="E63" s="4"/>
      <c r="F63" s="4"/>
      <c r="G63" s="4"/>
      <c r="H63" s="4"/>
      <c r="I63" s="4"/>
    </row>
    <row r="64" spans="3:13" x14ac:dyDescent="0.25">
      <c r="C64" s="4"/>
      <c r="D64" s="4"/>
      <c r="E64" s="4"/>
      <c r="F64" s="4"/>
      <c r="G64" s="4"/>
      <c r="H64" s="4"/>
      <c r="I64" s="4"/>
    </row>
    <row r="65" spans="3:9" x14ac:dyDescent="0.25">
      <c r="C65" s="4"/>
      <c r="D65" s="4"/>
      <c r="E65" s="4"/>
      <c r="F65" s="4"/>
      <c r="G65" s="4"/>
      <c r="H65" s="4"/>
      <c r="I65" s="4"/>
    </row>
    <row r="66" spans="3:9" x14ac:dyDescent="0.25">
      <c r="C66" s="4"/>
      <c r="D66" s="4"/>
      <c r="E66" s="4"/>
      <c r="F66" s="4"/>
      <c r="G66" s="4"/>
      <c r="H66" s="4"/>
      <c r="I66" s="4"/>
    </row>
    <row r="67" spans="3:9" x14ac:dyDescent="0.25">
      <c r="C67" s="4"/>
      <c r="D67" s="4"/>
      <c r="E67" s="4"/>
      <c r="F67" s="4"/>
      <c r="G67" s="4"/>
      <c r="H67" s="4"/>
      <c r="I67" s="4"/>
    </row>
    <row r="68" spans="3:9" x14ac:dyDescent="0.25">
      <c r="C68" s="4"/>
      <c r="D68" s="4"/>
      <c r="E68" s="4"/>
      <c r="F68" s="4"/>
      <c r="G68" s="4"/>
      <c r="H68" s="4"/>
      <c r="I68" s="4"/>
    </row>
    <row r="69" spans="3:9" x14ac:dyDescent="0.25">
      <c r="C69" s="4"/>
      <c r="D69" s="4"/>
      <c r="E69" s="4"/>
      <c r="F69" s="4"/>
      <c r="G69" s="4"/>
      <c r="H69" s="4"/>
      <c r="I69" s="4"/>
    </row>
    <row r="70" spans="3:9" x14ac:dyDescent="0.25">
      <c r="C70" s="4"/>
      <c r="D70" s="4"/>
      <c r="E70" s="4"/>
      <c r="F70" s="4"/>
      <c r="G70" s="4"/>
      <c r="H70" s="4"/>
      <c r="I70" s="4"/>
    </row>
    <row r="71" spans="3:9" x14ac:dyDescent="0.25">
      <c r="C71" s="4"/>
      <c r="D71" s="4"/>
      <c r="E71" s="4"/>
      <c r="F71" s="4"/>
      <c r="G71" s="4"/>
      <c r="H71" s="4"/>
      <c r="I71" s="4"/>
    </row>
  </sheetData>
  <mergeCells count="52">
    <mergeCell ref="F40:I40"/>
    <mergeCell ref="C27:E27"/>
    <mergeCell ref="C35:H35"/>
    <mergeCell ref="C37:I37"/>
    <mergeCell ref="C40:E40"/>
    <mergeCell ref="C39:E39"/>
    <mergeCell ref="F38:I38"/>
    <mergeCell ref="F39:I39"/>
    <mergeCell ref="C26:D26"/>
    <mergeCell ref="F26:I26"/>
    <mergeCell ref="C38:E38"/>
    <mergeCell ref="C24:D24"/>
    <mergeCell ref="C25:D25"/>
    <mergeCell ref="F24:I24"/>
    <mergeCell ref="F25:I25"/>
    <mergeCell ref="L55:M55"/>
    <mergeCell ref="L56:M56"/>
    <mergeCell ref="C16:I16"/>
    <mergeCell ref="C22:I22"/>
    <mergeCell ref="C55:E55"/>
    <mergeCell ref="C56:E56"/>
    <mergeCell ref="F55:I55"/>
    <mergeCell ref="F56:I56"/>
    <mergeCell ref="C46:I47"/>
    <mergeCell ref="C41:E41"/>
    <mergeCell ref="F41:I41"/>
    <mergeCell ref="C29:I29"/>
    <mergeCell ref="F27:I27"/>
    <mergeCell ref="L48:M48"/>
    <mergeCell ref="L54:M54"/>
    <mergeCell ref="L49:M49"/>
    <mergeCell ref="D1:I1"/>
    <mergeCell ref="D2:I2"/>
    <mergeCell ref="D3:I3"/>
    <mergeCell ref="D4:I4"/>
    <mergeCell ref="D5:I5"/>
    <mergeCell ref="F23:I23"/>
    <mergeCell ref="C23:D23"/>
    <mergeCell ref="D6:I6"/>
    <mergeCell ref="C12:I12"/>
    <mergeCell ref="C13:I13"/>
    <mergeCell ref="C14:I14"/>
    <mergeCell ref="C15:I15"/>
    <mergeCell ref="D7:I7"/>
    <mergeCell ref="D8:I8"/>
    <mergeCell ref="C20:I20"/>
    <mergeCell ref="C21:I21"/>
    <mergeCell ref="C10:I10"/>
    <mergeCell ref="C11:I11"/>
    <mergeCell ref="C17:I17"/>
    <mergeCell ref="C18:I18"/>
    <mergeCell ref="C19:I19"/>
  </mergeCells>
  <printOptions horizontalCentered="1"/>
  <pageMargins left="0" right="0" top="0" bottom="0" header="0.11811023622047245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2:O18"/>
  <sheetViews>
    <sheetView workbookViewId="0">
      <selection activeCell="O14" sqref="O14"/>
    </sheetView>
  </sheetViews>
  <sheetFormatPr defaultRowHeight="15" x14ac:dyDescent="0.25"/>
  <cols>
    <col min="9" max="9" width="12" bestFit="1" customWidth="1"/>
  </cols>
  <sheetData>
    <row r="12" spans="8:15" x14ac:dyDescent="0.25">
      <c r="J12">
        <f>228970-471340</f>
        <v>-242370</v>
      </c>
    </row>
    <row r="13" spans="8:15" x14ac:dyDescent="0.25">
      <c r="H13">
        <f>10</f>
        <v>10</v>
      </c>
      <c r="O13">
        <f>5007130/8254850*100</f>
        <v>60.656825987146945</v>
      </c>
    </row>
    <row r="15" spans="8:15" x14ac:dyDescent="0.25">
      <c r="H15">
        <f>1014350+228970</f>
        <v>1243320</v>
      </c>
    </row>
    <row r="16" spans="8:15" x14ac:dyDescent="0.25">
      <c r="M16">
        <f>49390/771980*100</f>
        <v>6.3978341407808488</v>
      </c>
    </row>
    <row r="17" spans="9:9" x14ac:dyDescent="0.25">
      <c r="I17">
        <f>493680/8254850*100</f>
        <v>5.9804842001974601</v>
      </c>
    </row>
    <row r="18" spans="9:9" x14ac:dyDescent="0.25">
      <c r="I18">
        <f>8254850/1243320</f>
        <v>6.6393607438149473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Plan2</vt:lpstr>
      <vt:lpstr>Plan3</vt:lpstr>
      <vt:lpstr>Plan2!Area_de_impressao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Financas</dc:creator>
  <cp:lastModifiedBy>financas</cp:lastModifiedBy>
  <cp:lastPrinted>2022-01-13T13:53:07Z</cp:lastPrinted>
  <dcterms:created xsi:type="dcterms:W3CDTF">2016-06-01T16:22:09Z</dcterms:created>
  <dcterms:modified xsi:type="dcterms:W3CDTF">2022-01-13T13:55:20Z</dcterms:modified>
</cp:coreProperties>
</file>